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/>
  <xr:revisionPtr revIDLastSave="0" documentId="13_ncr:1_{7CE82708-6676-4711-A0A2-68CE0676E62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別紙１" sheetId="7" r:id="rId1"/>
    <sheet name="別紙１(記入例）" sheetId="5" r:id="rId2"/>
  </sheets>
  <definedNames>
    <definedName name="_xlnm.Print_Area" localSheetId="0">別紙１!$A$1:$AK$78</definedName>
    <definedName name="_xlnm.Print_Area" localSheetId="1">'別紙１(記入例）'!$A$1:$AK$80</definedName>
    <definedName name="_xlnm.Print_Titles" localSheetId="0">別紙１!$1:$6</definedName>
    <definedName name="_xlnm.Print_Titles" localSheetId="1">'別紙１(記入例）'!$1:$5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3" i="5" l="1"/>
  <c r="AJ69" i="5"/>
  <c r="AH69" i="5"/>
  <c r="F66" i="5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R66" i="5" s="1"/>
  <c r="S66" i="5" s="1"/>
  <c r="T66" i="5" s="1"/>
  <c r="U66" i="5" s="1"/>
  <c r="V66" i="5" s="1"/>
  <c r="W66" i="5" s="1"/>
  <c r="X66" i="5" s="1"/>
  <c r="Y66" i="5" s="1"/>
  <c r="Z66" i="5" s="1"/>
  <c r="AA66" i="5" s="1"/>
  <c r="AB66" i="5" s="1"/>
  <c r="AC66" i="5" s="1"/>
  <c r="AD66" i="5" s="1"/>
  <c r="AE66" i="5" s="1"/>
  <c r="AF66" i="5" s="1"/>
  <c r="AG66" i="5" s="1"/>
  <c r="E66" i="5"/>
  <c r="D66" i="5"/>
  <c r="AJ61" i="5"/>
  <c r="AH61" i="5"/>
  <c r="F58" i="5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S58" i="5" s="1"/>
  <c r="T58" i="5" s="1"/>
  <c r="U58" i="5" s="1"/>
  <c r="V58" i="5" s="1"/>
  <c r="W58" i="5" s="1"/>
  <c r="X58" i="5" s="1"/>
  <c r="Y58" i="5" s="1"/>
  <c r="Z58" i="5" s="1"/>
  <c r="AA58" i="5" s="1"/>
  <c r="AB58" i="5" s="1"/>
  <c r="AC58" i="5" s="1"/>
  <c r="AD58" i="5" s="1"/>
  <c r="AE58" i="5" s="1"/>
  <c r="AF58" i="5" s="1"/>
  <c r="AG58" i="5" s="1"/>
  <c r="E58" i="5"/>
  <c r="D58" i="5"/>
  <c r="AH51" i="5"/>
  <c r="D48" i="5"/>
  <c r="E48" i="5" s="1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R48" i="5" s="1"/>
  <c r="S48" i="5" s="1"/>
  <c r="T48" i="5" s="1"/>
  <c r="U48" i="5" s="1"/>
  <c r="V48" i="5" s="1"/>
  <c r="W48" i="5" s="1"/>
  <c r="X48" i="5" s="1"/>
  <c r="Y48" i="5" s="1"/>
  <c r="Z48" i="5" s="1"/>
  <c r="AA48" i="5" s="1"/>
  <c r="AB48" i="5" s="1"/>
  <c r="AC48" i="5" s="1"/>
  <c r="AD48" i="5" s="1"/>
  <c r="AE48" i="5" s="1"/>
  <c r="AF48" i="5" s="1"/>
  <c r="AH43" i="5"/>
  <c r="D40" i="5"/>
  <c r="E40" i="5" s="1"/>
  <c r="F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Y40" i="5" s="1"/>
  <c r="Z40" i="5" s="1"/>
  <c r="AA40" i="5" s="1"/>
  <c r="AB40" i="5" s="1"/>
  <c r="AC40" i="5" s="1"/>
  <c r="AD40" i="5" s="1"/>
  <c r="AE40" i="5" s="1"/>
  <c r="AF40" i="5" s="1"/>
  <c r="AG40" i="5" s="1"/>
  <c r="AH35" i="5"/>
  <c r="E32" i="5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R32" i="5" s="1"/>
  <c r="S32" i="5" s="1"/>
  <c r="T32" i="5" s="1"/>
  <c r="U32" i="5" s="1"/>
  <c r="V32" i="5" s="1"/>
  <c r="W32" i="5" s="1"/>
  <c r="X32" i="5" s="1"/>
  <c r="Y32" i="5" s="1"/>
  <c r="Z32" i="5" s="1"/>
  <c r="AA32" i="5" s="1"/>
  <c r="AB32" i="5" s="1"/>
  <c r="AC32" i="5" s="1"/>
  <c r="AD32" i="5" s="1"/>
  <c r="AE32" i="5" s="1"/>
  <c r="AF32" i="5" s="1"/>
  <c r="D32" i="5"/>
  <c r="AJ27" i="5"/>
  <c r="AH27" i="5"/>
  <c r="E24" i="5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E24" i="5" s="1"/>
  <c r="AF24" i="5" s="1"/>
  <c r="AG24" i="5" s="1"/>
  <c r="D24" i="5"/>
  <c r="AH19" i="5"/>
  <c r="D16" i="5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E16" i="5" s="1"/>
  <c r="AF16" i="5" s="1"/>
  <c r="AG16" i="5" s="1"/>
  <c r="AJ11" i="5"/>
  <c r="AH11" i="5"/>
  <c r="AH73" i="5" s="1"/>
  <c r="O8" i="5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E8" i="5"/>
  <c r="F8" i="5" s="1"/>
  <c r="G8" i="5" s="1"/>
  <c r="H8" i="5" s="1"/>
  <c r="I8" i="5" s="1"/>
  <c r="J8" i="5" s="1"/>
  <c r="K8" i="5" s="1"/>
  <c r="L8" i="5" s="1"/>
  <c r="M8" i="5" s="1"/>
  <c r="D8" i="5"/>
  <c r="AJ71" i="7"/>
  <c r="AH67" i="7"/>
  <c r="AH59" i="7"/>
  <c r="AH51" i="7"/>
  <c r="AH43" i="7"/>
  <c r="AH35" i="7"/>
  <c r="AH27" i="7"/>
  <c r="AH19" i="7"/>
  <c r="AH11" i="7"/>
  <c r="AH71" i="7" s="1"/>
</calcChain>
</file>

<file path=xl/sharedStrings.xml><?xml version="1.0" encoding="utf-8"?>
<sst xmlns="http://schemas.openxmlformats.org/spreadsheetml/2006/main" count="546" uniqueCount="56">
  <si>
    <t>水</t>
  </si>
  <si>
    <t>日</t>
  </si>
  <si>
    <t>振替休日</t>
    <rPh sb="0" eb="1">
      <t>フ</t>
    </rPh>
    <rPh sb="1" eb="2">
      <t>カ</t>
    </rPh>
    <rPh sb="2" eb="4">
      <t>キュウジツ</t>
    </rPh>
    <phoneticPr fontId="1"/>
  </si>
  <si>
    <t>曜日</t>
    <rPh sb="0" eb="2">
      <t>ヨウビ</t>
    </rPh>
    <phoneticPr fontId="1"/>
  </si>
  <si>
    <t>真夏日（累計）</t>
    <rPh sb="0" eb="3">
      <t>マナツビ</t>
    </rPh>
    <rPh sb="4" eb="6">
      <t>ルイケイ</t>
    </rPh>
    <phoneticPr fontId="1"/>
  </si>
  <si>
    <t>天皇誕生日</t>
    <rPh sb="0" eb="2">
      <t>テンノウ</t>
    </rPh>
    <rPh sb="2" eb="5">
      <t>タンジョウビ</t>
    </rPh>
    <phoneticPr fontId="1"/>
  </si>
  <si>
    <t>月</t>
    <rPh sb="0" eb="1">
      <t>ツキ</t>
    </rPh>
    <phoneticPr fontId="1"/>
  </si>
  <si>
    <t>元旦</t>
    <rPh sb="0" eb="2">
      <t>ガンタン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</si>
  <si>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</si>
  <si>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</si>
  <si>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熱中症対策（真夏日）記録表（記入例）</t>
    <rPh sb="0" eb="2">
      <t>ネッチュウ</t>
    </rPh>
    <rPh sb="2" eb="3">
      <t>ショウ</t>
    </rPh>
    <rPh sb="3" eb="5">
      <t>タイサク</t>
    </rPh>
    <rPh sb="6" eb="9">
      <t>マナツビ</t>
    </rPh>
    <rPh sb="10" eb="12">
      <t>キロク</t>
    </rPh>
    <rPh sb="12" eb="13">
      <t>ヒョウ</t>
    </rPh>
    <rPh sb="14" eb="16">
      <t>キニュウ</t>
    </rPh>
    <rPh sb="16" eb="17">
      <t>レイ</t>
    </rPh>
    <phoneticPr fontId="1"/>
  </si>
  <si>
    <t>土</t>
  </si>
  <si>
    <t>日</t>
    <rPh sb="0" eb="1">
      <t>ニチ</t>
    </rPh>
    <phoneticPr fontId="1"/>
  </si>
  <si>
    <t>行事</t>
    <rPh sb="0" eb="2">
      <t>ギョウジ</t>
    </rPh>
    <phoneticPr fontId="1"/>
  </si>
  <si>
    <t>水</t>
    <rPh sb="0" eb="1">
      <t>スイ</t>
    </rPh>
    <phoneticPr fontId="1"/>
  </si>
  <si>
    <t>夏季休暇</t>
    <rPh sb="0" eb="2">
      <t>カキ</t>
    </rPh>
    <rPh sb="2" eb="4">
      <t>キュウカ</t>
    </rPh>
    <phoneticPr fontId="1"/>
  </si>
  <si>
    <t>木</t>
    <rPh sb="0" eb="1">
      <t>モク</t>
    </rPh>
    <phoneticPr fontId="1"/>
  </si>
  <si>
    <t>工事名：</t>
    <rPh sb="0" eb="3">
      <t>コウジメイ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</si>
  <si>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</si>
  <si>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日</t>
    <rPh sb="0" eb="1">
      <t>ヒ</t>
    </rPh>
    <phoneticPr fontId="1"/>
  </si>
  <si>
    <t>土</t>
    <rPh sb="0" eb="1">
      <t>ド</t>
    </rPh>
    <phoneticPr fontId="1"/>
  </si>
  <si>
    <t>成人の日</t>
    <rPh sb="0" eb="2">
      <t>セイジン</t>
    </rPh>
    <rPh sb="3" eb="4">
      <t>ヒ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</si>
  <si>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</si>
  <si>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</si>
  <si>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（夏季休暇、年末年始休暇、工場制作のみを実施している期間、工事全体を一時中止している期間を除く）</t>
    <rPh sb="26" eb="28">
      <t>キカン</t>
    </rPh>
    <rPh sb="29" eb="31">
      <t>コウジ</t>
    </rPh>
    <rPh sb="31" eb="33">
      <t>ゼンタイ</t>
    </rPh>
    <rPh sb="34" eb="36">
      <t>イチジ</t>
    </rPh>
    <rPh sb="36" eb="38">
      <t>チュウシ</t>
    </rPh>
    <rPh sb="42" eb="44">
      <t>キカン</t>
    </rPh>
    <rPh sb="45" eb="46">
      <t>ノゾ</t>
    </rPh>
    <phoneticPr fontId="1"/>
  </si>
  <si>
    <t>山の日</t>
    <rPh sb="0" eb="1">
      <t>ヤマ</t>
    </rPh>
    <rPh sb="2" eb="3">
      <t>ヒ</t>
    </rPh>
    <phoneticPr fontId="1"/>
  </si>
  <si>
    <t>火</t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</si>
  <si>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</si>
  <si>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</si>
  <si>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木</t>
  </si>
  <si>
    <t>月</t>
  </si>
  <si>
    <t>体育の日</t>
    <rPh sb="0" eb="2">
      <t>タイイク</t>
    </rPh>
    <rPh sb="3" eb="4">
      <t>ヒ</t>
    </rPh>
    <phoneticPr fontId="1"/>
  </si>
  <si>
    <t>金</t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</si>
  <si>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</si>
  <si>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</si>
  <si>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</si>
  <si>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工期　　　　　（月計）</t>
    <rPh sb="0" eb="2">
      <t>コウキ</t>
    </rPh>
    <rPh sb="8" eb="9">
      <t>ツキ</t>
    </rPh>
    <rPh sb="9" eb="10">
      <t>ケイ</t>
    </rPh>
    <phoneticPr fontId="1"/>
  </si>
  <si>
    <t>期   間：平成３０年６月５日～平成３１年１月３１日</t>
    <rPh sb="0" eb="1">
      <t>キ</t>
    </rPh>
    <rPh sb="4" eb="5">
      <t>アイダ</t>
    </rPh>
    <rPh sb="6" eb="8">
      <t>ヘイセイ</t>
    </rPh>
    <rPh sb="10" eb="11">
      <t>ネン</t>
    </rPh>
    <rPh sb="12" eb="13">
      <t>ガツ</t>
    </rPh>
    <rPh sb="14" eb="15">
      <t>ニチ</t>
    </rPh>
    <rPh sb="16" eb="18">
      <t>ヘイセイ</t>
    </rPh>
    <rPh sb="20" eb="21">
      <t>ネン</t>
    </rPh>
    <rPh sb="22" eb="23">
      <t>ガツ</t>
    </rPh>
    <rPh sb="25" eb="26">
      <t>ニチ</t>
    </rPh>
    <phoneticPr fontId="1"/>
  </si>
  <si>
    <t>始期日</t>
    <rPh sb="0" eb="3">
      <t>シキビ</t>
    </rPh>
    <phoneticPr fontId="1"/>
  </si>
  <si>
    <t>※工期は、夏季休暇、年末年始休暇、工場制作のみを実施している期間、工事全体を一時中止している期間を除く</t>
  </si>
  <si>
    <t>●計</t>
    <rPh sb="1" eb="2">
      <t>ケイ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</si>
  <si>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</si>
  <si>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●</t>
  </si>
  <si>
    <t>終期日</t>
    <rPh sb="0" eb="1">
      <t>オ</t>
    </rPh>
    <rPh sb="2" eb="3">
      <t>ヒ</t>
    </rPh>
    <phoneticPr fontId="1"/>
  </si>
  <si>
    <t>振替日</t>
    <rPh sb="0" eb="1">
      <t>フ</t>
    </rPh>
    <rPh sb="1" eb="2">
      <t>カ</t>
    </rPh>
    <rPh sb="2" eb="3">
      <t>ビ</t>
    </rPh>
    <phoneticPr fontId="1"/>
  </si>
  <si>
    <t>真夏日：日最高気温が３０度以上の日に●</t>
    <rPh sb="0" eb="3">
      <t>マナツビ</t>
    </rPh>
    <rPh sb="4" eb="5">
      <t>ヒ</t>
    </rPh>
    <rPh sb="5" eb="7">
      <t>サイコウ</t>
    </rPh>
    <rPh sb="7" eb="9">
      <t>キオン</t>
    </rPh>
    <rPh sb="12" eb="13">
      <t>ド</t>
    </rPh>
    <rPh sb="13" eb="15">
      <t>イジョウ</t>
    </rPh>
    <rPh sb="16" eb="17">
      <t>ヒ</t>
    </rPh>
    <phoneticPr fontId="1"/>
  </si>
  <si>
    <t>真夏日率＝「工期期間中の真夏日」／「工期」</t>
  </si>
  <si>
    <t>真夏日</t>
    <rPh sb="0" eb="3">
      <t>マナツビ</t>
    </rPh>
    <phoneticPr fontId="1"/>
  </si>
  <si>
    <t>年末年始休暇</t>
    <rPh sb="0" eb="6">
      <t>ネンマツネンシキュウカ</t>
    </rPh>
    <phoneticPr fontId="1"/>
  </si>
  <si>
    <t>【熱中症対策】</t>
    <rPh sb="1" eb="3">
      <t>ネッチュウ</t>
    </rPh>
    <rPh sb="3" eb="4">
      <t>ショウ</t>
    </rPh>
    <rPh sb="4" eb="6">
      <t>タイサク</t>
    </rPh>
    <phoneticPr fontId="1"/>
  </si>
  <si>
    <t>※工期期間中の真夏日は、日最高気温が３０度以上の日とする。</t>
    <rPh sb="12" eb="13">
      <t>ヒ</t>
    </rPh>
    <rPh sb="13" eb="15">
      <t>サイコウ</t>
    </rPh>
    <rPh sb="15" eb="17">
      <t>キオン</t>
    </rPh>
    <rPh sb="20" eb="21">
      <t>ド</t>
    </rPh>
    <rPh sb="21" eb="23">
      <t>イジョウ</t>
    </rPh>
    <rPh sb="24" eb="25">
      <t>ヒ</t>
    </rPh>
    <phoneticPr fontId="1"/>
  </si>
  <si>
    <t>工期（累計）</t>
    <rPh sb="0" eb="2">
      <t>コウキ</t>
    </rPh>
    <rPh sb="3" eb="5">
      <t>ルイケイ</t>
    </rPh>
    <phoneticPr fontId="1"/>
  </si>
  <si>
    <t>工事名：本町地内道路改良工事</t>
    <rPh sb="0" eb="3">
      <t>コウジメイ</t>
    </rPh>
    <rPh sb="4" eb="6">
      <t>ホンマチ</t>
    </rPh>
    <rPh sb="6" eb="7">
      <t>チ</t>
    </rPh>
    <rPh sb="7" eb="8">
      <t>ナイ</t>
    </rPh>
    <rPh sb="8" eb="10">
      <t>ドウロ</t>
    </rPh>
    <rPh sb="10" eb="12">
      <t>カイリョウ</t>
    </rPh>
    <rPh sb="12" eb="14">
      <t>コウジ</t>
    </rPh>
    <phoneticPr fontId="1"/>
  </si>
  <si>
    <t>真夏日　　　（月計）</t>
    <rPh sb="0" eb="3">
      <t>マナツビ</t>
    </rPh>
    <rPh sb="7" eb="8">
      <t>ツキ</t>
    </rPh>
    <rPh sb="8" eb="9">
      <t>ケイ</t>
    </rPh>
    <phoneticPr fontId="1"/>
  </si>
  <si>
    <t>熱中症対策（真夏日）記録表</t>
    <rPh sb="0" eb="2">
      <t>ネッチュウ</t>
    </rPh>
    <rPh sb="2" eb="3">
      <t>ショウ</t>
    </rPh>
    <rPh sb="3" eb="5">
      <t>タイサク</t>
    </rPh>
    <rPh sb="6" eb="9">
      <t>マナツビ</t>
    </rPh>
    <rPh sb="10" eb="12">
      <t>キロク</t>
    </rPh>
    <rPh sb="12" eb="13">
      <t>ヒョウ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</si>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</sst>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2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scheme val="minor"/>
    </font>
    <font>
      <sz val="11"/>
      <color rgb="FF0000FF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20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/>
      <diagonal/>
    </border>
    <border>
      <left style="medium">
        <color rgb="FF0000FF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 textRotation="255" shrinkToFit="1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textRotation="255" shrinkToFit="1"/>
    </xf>
    <xf numFmtId="0" fontId="7" fillId="0" borderId="6" xfId="0" applyFont="1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textRotation="255" shrinkToFit="1"/>
    </xf>
    <xf numFmtId="0" fontId="8" fillId="0" borderId="6" xfId="0" applyFont="1" applyFill="1" applyBorder="1" applyAlignment="1">
      <alignment vertical="center" textRotation="255" shrinkToFit="1"/>
    </xf>
    <xf numFmtId="0" fontId="0" fillId="0" borderId="10" xfId="0" applyFill="1" applyBorder="1" applyAlignment="1">
      <alignment vertical="center" textRotation="255" shrinkToFit="1"/>
    </xf>
    <xf numFmtId="0" fontId="0" fillId="0" borderId="11" xfId="0" applyFill="1" applyBorder="1" applyAlignment="1">
      <alignment vertical="center" textRotation="255" shrinkToFit="1"/>
    </xf>
    <xf numFmtId="0" fontId="9" fillId="0" borderId="6" xfId="0" applyFont="1" applyFill="1" applyBorder="1" applyAlignment="1">
      <alignment vertical="center" textRotation="255" shrinkToFit="1"/>
    </xf>
    <xf numFmtId="0" fontId="0" fillId="0" borderId="20" xfId="0" applyBorder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vertical="center" textRotation="255" shrinkToFit="1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vertical="center" textRotation="255" shrinkToFit="1"/>
    </xf>
    <xf numFmtId="0" fontId="7" fillId="0" borderId="0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 textRotation="255" shrinkToFit="1"/>
    </xf>
    <xf numFmtId="0" fontId="0" fillId="0" borderId="32" xfId="0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 textRotation="255" shrinkToFit="1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vertical="center" textRotation="255" shrinkToFit="1"/>
    </xf>
    <xf numFmtId="0" fontId="0" fillId="4" borderId="11" xfId="0" applyFill="1" applyBorder="1" applyAlignment="1">
      <alignment horizontal="center" vertical="center"/>
    </xf>
    <xf numFmtId="0" fontId="0" fillId="4" borderId="11" xfId="0" applyFill="1" applyBorder="1" applyAlignment="1">
      <alignment vertical="center" textRotation="255" shrinkToFit="1"/>
    </xf>
    <xf numFmtId="0" fontId="0" fillId="0" borderId="33" xfId="0" applyFill="1" applyBorder="1" applyAlignment="1">
      <alignment horizontal="center" vertical="center"/>
    </xf>
    <xf numFmtId="0" fontId="8" fillId="0" borderId="33" xfId="0" applyFont="1" applyFill="1" applyBorder="1" applyAlignment="1">
      <alignment vertical="center" textRotation="255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/>
    </xf>
    <xf numFmtId="0" fontId="0" fillId="3" borderId="16" xfId="0" applyFill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textRotation="255"/>
    </xf>
    <xf numFmtId="0" fontId="0" fillId="2" borderId="38" xfId="0" applyFill="1" applyBorder="1" applyAlignment="1">
      <alignment horizontal="center" vertical="center" textRotation="255"/>
    </xf>
    <xf numFmtId="0" fontId="0" fillId="2" borderId="34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 textRotation="255"/>
    </xf>
    <xf numFmtId="0" fontId="0" fillId="3" borderId="35" xfId="0" applyFill="1" applyBorder="1" applyAlignment="1">
      <alignment horizontal="center" vertical="center" textRotation="255"/>
    </xf>
    <xf numFmtId="0" fontId="0" fillId="3" borderId="38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0" fillId="3" borderId="37" xfId="0" applyFill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3</xdr:row>
      <xdr:rowOff>104775</xdr:rowOff>
    </xdr:from>
    <xdr:to>
      <xdr:col>26</xdr:col>
      <xdr:colOff>193040</xdr:colOff>
      <xdr:row>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1600" y="809625"/>
          <a:ext cx="3060065" cy="41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●：日最高気温が３０度以上の日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endParaRPr kumimoji="1" lang="ja-JP" altLang="en-US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2</xdr:row>
      <xdr:rowOff>9525</xdr:rowOff>
    </xdr:from>
    <xdr:to>
      <xdr:col>25</xdr:col>
      <xdr:colOff>183515</xdr:colOff>
      <xdr:row>3</xdr:row>
      <xdr:rowOff>209550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57750" y="495300"/>
          <a:ext cx="3060065" cy="41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●：日最高気温が３０度以上の日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endParaRPr kumimoji="1" lang="ja-JP" altLang="en-US" sz="1300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171450</xdr:colOff>
      <xdr:row>25</xdr:row>
      <xdr:rowOff>85725</xdr:rowOff>
    </xdr:from>
    <xdr:ext cx="2143125" cy="560705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91150" y="6219825"/>
          <a:ext cx="2143125" cy="560705"/>
        </a:xfrm>
        <a:prstGeom prst="wedgeRectCallout">
          <a:avLst>
            <a:gd name="adj1" fmla="val -58155"/>
            <a:gd name="adj2" fmla="val 815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・夏季休暇は、工期期間中の真夏日及び工期の対象から除く</a:t>
          </a:r>
          <a:endParaRPr kumimoji="1" lang="en-US" altLang="ja-JP" sz="11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7</xdr:col>
      <xdr:colOff>190500</xdr:colOff>
      <xdr:row>9</xdr:row>
      <xdr:rowOff>55880</xdr:rowOff>
    </xdr:from>
    <xdr:ext cx="5257800" cy="855345"/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66950" y="1846580"/>
          <a:ext cx="5257800" cy="855345"/>
        </a:xfrm>
        <a:prstGeom prst="wedgeRectCallout">
          <a:avLst>
            <a:gd name="adj1" fmla="val -44168"/>
            <a:gd name="adj2" fmla="val 477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/>
              <a:ea typeface="ＭＳ ゴシック"/>
            </a:rPr>
            <a:t>・準備期間（準備・準備工）対象期間</a:t>
          </a:r>
        </a:p>
      </xdr:txBody>
    </xdr:sp>
    <xdr:clientData/>
  </xdr:oneCellAnchor>
  <xdr:twoCellAnchor>
    <xdr:from>
      <xdr:col>14</xdr:col>
      <xdr:colOff>3175</xdr:colOff>
      <xdr:row>26</xdr:row>
      <xdr:rowOff>0</xdr:rowOff>
    </xdr:from>
    <xdr:to>
      <xdr:col>16</xdr:col>
      <xdr:colOff>298450</xdr:colOff>
      <xdr:row>27</xdr:row>
      <xdr:rowOff>152400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279900" y="7086600"/>
          <a:ext cx="923925" cy="323850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6350</xdr:colOff>
      <xdr:row>60</xdr:row>
      <xdr:rowOff>6350</xdr:rowOff>
    </xdr:from>
    <xdr:to>
      <xdr:col>33</xdr:col>
      <xdr:colOff>6350</xdr:colOff>
      <xdr:row>62</xdr:row>
      <xdr:rowOff>6350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626600" y="16122650"/>
          <a:ext cx="628650" cy="352425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57150</xdr:colOff>
      <xdr:row>59</xdr:row>
      <xdr:rowOff>227965</xdr:rowOff>
    </xdr:from>
    <xdr:ext cx="2295525" cy="560070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162800" y="15391765"/>
          <a:ext cx="2295525" cy="560070"/>
        </a:xfrm>
        <a:prstGeom prst="wedgeRectCallout">
          <a:avLst>
            <a:gd name="adj1" fmla="val 58734"/>
            <a:gd name="adj2" fmla="val 21712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・年末年始休暇は、工期期間中の真夏日及び工期の対象から除く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/>
            <a:ea typeface="ＭＳ ゴシック"/>
            <a:cs typeface="+mn-cs"/>
          </a:endParaRPr>
        </a:p>
      </xdr:txBody>
    </xdr:sp>
    <xdr:clientData/>
  </xdr:oneCellAnchor>
  <xdr:twoCellAnchor>
    <xdr:from>
      <xdr:col>2</xdr:col>
      <xdr:colOff>19050</xdr:colOff>
      <xdr:row>68</xdr:row>
      <xdr:rowOff>6350</xdr:rowOff>
    </xdr:from>
    <xdr:to>
      <xdr:col>6</xdr:col>
      <xdr:colOff>6350</xdr:colOff>
      <xdr:row>69</xdr:row>
      <xdr:rowOff>165100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523875" y="18294350"/>
          <a:ext cx="1244600" cy="330200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133350</xdr:colOff>
      <xdr:row>67</xdr:row>
      <xdr:rowOff>104775</xdr:rowOff>
    </xdr:from>
    <xdr:ext cx="2295525" cy="560070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895475" y="17440275"/>
          <a:ext cx="2295525" cy="560070"/>
        </a:xfrm>
        <a:prstGeom prst="wedgeRectCallout">
          <a:avLst>
            <a:gd name="adj1" fmla="val -57864"/>
            <a:gd name="adj2" fmla="val 42051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・年末年始休暇は、工期期間中の真夏日及び工期の対象から除く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/>
            <a:ea typeface="ＭＳ ゴシック"/>
            <a:cs typeface="+mn-cs"/>
          </a:endParaRPr>
        </a:p>
      </xdr:txBody>
    </xdr:sp>
    <xdr:clientData/>
  </xdr:oneCellAnchor>
  <xdr:oneCellAnchor>
    <xdr:from>
      <xdr:col>21</xdr:col>
      <xdr:colOff>285750</xdr:colOff>
      <xdr:row>67</xdr:row>
      <xdr:rowOff>123190</xdr:rowOff>
    </xdr:from>
    <xdr:ext cx="2295525" cy="560070"/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762750" y="17458690"/>
          <a:ext cx="2295525" cy="560070"/>
        </a:xfrm>
        <a:prstGeom prst="wedgeRectCallout">
          <a:avLst>
            <a:gd name="adj1" fmla="val -103507"/>
            <a:gd name="adj2" fmla="val 50526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・対象期間（後片け含む）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/>
            <a:ea typeface="ＭＳ ゴシック"/>
            <a:cs typeface="+mn-cs"/>
          </a:endParaRPr>
        </a:p>
      </xdr:txBody>
    </xdr:sp>
    <xdr:clientData/>
  </xdr:oneCellAnchor>
  <xdr:twoCellAnchor>
    <xdr:from>
      <xdr:col>20</xdr:col>
      <xdr:colOff>0</xdr:colOff>
      <xdr:row>68</xdr:row>
      <xdr:rowOff>0</xdr:rowOff>
    </xdr:from>
    <xdr:to>
      <xdr:col>32</xdr:col>
      <xdr:colOff>304800</xdr:colOff>
      <xdr:row>69</xdr:row>
      <xdr:rowOff>161925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6162675" y="18288000"/>
          <a:ext cx="4076700" cy="333375"/>
        </a:xfrm>
        <a:prstGeom prst="straightConnector1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77"/>
  <sheetViews>
    <sheetView view="pageBreakPreview" topLeftCell="A64" zoomScaleSheetLayoutView="100" workbookViewId="0">
      <selection activeCell="C3" sqref="C3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3" t="s">
        <v>54</v>
      </c>
      <c r="L1" s="3"/>
      <c r="AB1" s="3"/>
      <c r="AI1" s="26"/>
      <c r="AJ1" s="27"/>
      <c r="AK1" s="27"/>
    </row>
    <row r="2" spans="2:37" ht="14.25" customHeight="1" x14ac:dyDescent="0.2">
      <c r="AI2" s="26"/>
      <c r="AJ2" s="27"/>
      <c r="AK2" s="27"/>
    </row>
    <row r="3" spans="2:37" ht="16.2" x14ac:dyDescent="0.2">
      <c r="B3" s="4" t="s">
        <v>17</v>
      </c>
      <c r="C3" s="4"/>
    </row>
    <row r="4" spans="2:37" ht="16.2" x14ac:dyDescent="0.2">
      <c r="B4" s="4" t="s">
        <v>41</v>
      </c>
      <c r="C4" s="4"/>
    </row>
    <row r="5" spans="2:37" ht="16.2" x14ac:dyDescent="0.2">
      <c r="B5" s="4"/>
      <c r="C5" s="4"/>
    </row>
    <row r="6" spans="2:37" x14ac:dyDescent="0.2">
      <c r="B6" s="5" t="s">
        <v>45</v>
      </c>
    </row>
    <row r="7" spans="2:37" ht="13.5" customHeight="1" x14ac:dyDescent="0.2">
      <c r="B7" s="6" t="s">
        <v>6</v>
      </c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3" t="s">
        <v>53</v>
      </c>
      <c r="AI7" s="63"/>
      <c r="AJ7" s="65" t="s">
        <v>36</v>
      </c>
      <c r="AK7" s="65"/>
    </row>
    <row r="8" spans="2:37" x14ac:dyDescent="0.2">
      <c r="B8" s="7" t="s">
        <v>12</v>
      </c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6"/>
      <c r="AB8" s="13"/>
      <c r="AC8" s="13"/>
      <c r="AD8" s="13"/>
      <c r="AE8" s="13"/>
      <c r="AF8" s="13"/>
      <c r="AG8" s="19"/>
      <c r="AH8" s="64"/>
      <c r="AI8" s="64"/>
      <c r="AJ8" s="66"/>
      <c r="AK8" s="66"/>
    </row>
    <row r="9" spans="2:37" ht="13.5" customHeight="1" x14ac:dyDescent="0.2">
      <c r="B9" s="7" t="s">
        <v>3</v>
      </c>
      <c r="C9" s="13"/>
      <c r="D9" s="13"/>
      <c r="E9" s="13"/>
      <c r="F9" s="13"/>
      <c r="G9" s="16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6"/>
      <c r="AB9" s="13"/>
      <c r="AC9" s="13"/>
      <c r="AD9" s="13"/>
      <c r="AE9" s="13"/>
      <c r="AF9" s="13"/>
      <c r="AG9" s="19"/>
      <c r="AH9" s="56" t="s">
        <v>40</v>
      </c>
      <c r="AI9" s="56"/>
      <c r="AJ9" s="58" t="s">
        <v>55</v>
      </c>
      <c r="AK9" s="58"/>
    </row>
    <row r="10" spans="2:37" s="1" customFormat="1" ht="75" customHeight="1" x14ac:dyDescent="0.2">
      <c r="B10" s="8" t="s">
        <v>13</v>
      </c>
      <c r="C10" s="14"/>
      <c r="D10" s="14"/>
      <c r="E10" s="14"/>
      <c r="F10" s="14"/>
      <c r="G10" s="1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7"/>
      <c r="AB10" s="14"/>
      <c r="AC10" s="14"/>
      <c r="AD10" s="14"/>
      <c r="AE10" s="14"/>
      <c r="AF10" s="14"/>
      <c r="AG10" s="23"/>
      <c r="AH10" s="57"/>
      <c r="AI10" s="57"/>
      <c r="AJ10" s="59"/>
      <c r="AK10" s="59"/>
    </row>
    <row r="11" spans="2:37" s="2" customFormat="1" x14ac:dyDescent="0.2">
      <c r="B11" s="60" t="s">
        <v>47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62"/>
      <c r="AH11" s="46">
        <f>COUNTIF(C11:AG12,"●")</f>
        <v>0</v>
      </c>
      <c r="AI11" s="46"/>
      <c r="AJ11" s="46"/>
      <c r="AK11" s="46"/>
    </row>
    <row r="12" spans="2:37" s="2" customFormat="1" x14ac:dyDescent="0.2">
      <c r="B12" s="6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54"/>
      <c r="AH12" s="47"/>
      <c r="AI12" s="47"/>
      <c r="AJ12" s="47"/>
      <c r="AK12" s="47"/>
    </row>
    <row r="14" spans="2:37" x14ac:dyDescent="0.2">
      <c r="B14" s="5" t="s">
        <v>45</v>
      </c>
    </row>
    <row r="15" spans="2:37" ht="13.5" customHeight="1" x14ac:dyDescent="0.2">
      <c r="B15" s="6" t="s">
        <v>6</v>
      </c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3" t="s">
        <v>53</v>
      </c>
      <c r="AI15" s="63"/>
      <c r="AJ15" s="65" t="s">
        <v>36</v>
      </c>
      <c r="AK15" s="65"/>
    </row>
    <row r="16" spans="2:37" x14ac:dyDescent="0.2">
      <c r="B16" s="7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9"/>
      <c r="AH16" s="64"/>
      <c r="AI16" s="64"/>
      <c r="AJ16" s="66"/>
      <c r="AK16" s="66"/>
    </row>
    <row r="17" spans="2:37" ht="13.5" customHeight="1" x14ac:dyDescent="0.2">
      <c r="B17" s="7" t="s">
        <v>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9"/>
      <c r="AH17" s="56" t="s">
        <v>40</v>
      </c>
      <c r="AI17" s="56"/>
      <c r="AJ17" s="58" t="s">
        <v>55</v>
      </c>
      <c r="AK17" s="58"/>
    </row>
    <row r="18" spans="2:37" s="1" customFormat="1" ht="75" customHeight="1" x14ac:dyDescent="0.2">
      <c r="B18" s="8" t="s">
        <v>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23"/>
      <c r="AH18" s="57"/>
      <c r="AI18" s="57"/>
      <c r="AJ18" s="59"/>
      <c r="AK18" s="59"/>
    </row>
    <row r="19" spans="2:37" s="2" customFormat="1" x14ac:dyDescent="0.2">
      <c r="B19" s="60" t="s">
        <v>47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62"/>
      <c r="AH19" s="46">
        <f>COUNTIF(C19:AG20,"●")</f>
        <v>0</v>
      </c>
      <c r="AI19" s="46"/>
      <c r="AJ19" s="46"/>
      <c r="AK19" s="46"/>
    </row>
    <row r="20" spans="2:37" s="2" customFormat="1" x14ac:dyDescent="0.2">
      <c r="B20" s="6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54"/>
      <c r="AH20" s="47"/>
      <c r="AI20" s="47"/>
      <c r="AJ20" s="47"/>
      <c r="AK20" s="47"/>
    </row>
    <row r="21" spans="2:37" x14ac:dyDescent="0.2">
      <c r="B21" s="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2:37" x14ac:dyDescent="0.2">
      <c r="B22" s="5" t="s">
        <v>45</v>
      </c>
    </row>
    <row r="23" spans="2:37" ht="13.5" customHeight="1" x14ac:dyDescent="0.2">
      <c r="B23" s="6" t="s">
        <v>6</v>
      </c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3" t="s">
        <v>53</v>
      </c>
      <c r="AI23" s="63"/>
      <c r="AJ23" s="65" t="s">
        <v>36</v>
      </c>
      <c r="AK23" s="65"/>
    </row>
    <row r="24" spans="2:37" x14ac:dyDescent="0.2">
      <c r="B24" s="7" t="s">
        <v>12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9"/>
      <c r="AH24" s="64"/>
      <c r="AI24" s="64"/>
      <c r="AJ24" s="66"/>
      <c r="AK24" s="66"/>
    </row>
    <row r="25" spans="2:37" ht="13.5" customHeight="1" x14ac:dyDescent="0.2">
      <c r="B25" s="7" t="s">
        <v>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9"/>
      <c r="AH25" s="56" t="s">
        <v>40</v>
      </c>
      <c r="AI25" s="56"/>
      <c r="AJ25" s="58" t="s">
        <v>55</v>
      </c>
      <c r="AK25" s="58"/>
    </row>
    <row r="26" spans="2:37" s="1" customFormat="1" ht="75" customHeight="1" x14ac:dyDescent="0.2">
      <c r="B26" s="8" t="s">
        <v>13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8"/>
      <c r="P26" s="18"/>
      <c r="Q26" s="18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23"/>
      <c r="AH26" s="57"/>
      <c r="AI26" s="57"/>
      <c r="AJ26" s="59"/>
      <c r="AK26" s="59"/>
    </row>
    <row r="27" spans="2:37" s="2" customFormat="1" x14ac:dyDescent="0.2">
      <c r="B27" s="60" t="s">
        <v>47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62"/>
      <c r="AH27" s="46">
        <f>COUNTIF(C27:AG28,"●")</f>
        <v>0</v>
      </c>
      <c r="AI27" s="46"/>
      <c r="AJ27" s="46"/>
      <c r="AK27" s="46"/>
    </row>
    <row r="28" spans="2:37" s="2" customFormat="1" x14ac:dyDescent="0.2">
      <c r="B28" s="61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54"/>
      <c r="AH28" s="47"/>
      <c r="AI28" s="47"/>
      <c r="AJ28" s="47"/>
      <c r="AK28" s="47"/>
    </row>
    <row r="29" spans="2:37" x14ac:dyDescent="0.2">
      <c r="B29" s="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2:37" x14ac:dyDescent="0.2">
      <c r="B30" s="10" t="s">
        <v>45</v>
      </c>
    </row>
    <row r="31" spans="2:37" ht="13.5" customHeight="1" x14ac:dyDescent="0.2">
      <c r="B31" s="6" t="s">
        <v>6</v>
      </c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3" t="s">
        <v>53</v>
      </c>
      <c r="AI31" s="63"/>
      <c r="AJ31" s="65" t="s">
        <v>36</v>
      </c>
      <c r="AK31" s="65"/>
    </row>
    <row r="32" spans="2:37" x14ac:dyDescent="0.2">
      <c r="B32" s="7" t="s">
        <v>12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9"/>
      <c r="AH32" s="64"/>
      <c r="AI32" s="64"/>
      <c r="AJ32" s="66"/>
      <c r="AK32" s="66"/>
    </row>
    <row r="33" spans="2:37" ht="13.5" customHeight="1" x14ac:dyDescent="0.2">
      <c r="B33" s="7" t="s">
        <v>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9"/>
      <c r="AH33" s="56" t="s">
        <v>40</v>
      </c>
      <c r="AI33" s="56"/>
      <c r="AJ33" s="58" t="s">
        <v>55</v>
      </c>
      <c r="AK33" s="58"/>
    </row>
    <row r="34" spans="2:37" s="1" customFormat="1" ht="75" customHeight="1" x14ac:dyDescent="0.2">
      <c r="B34" s="8" t="s">
        <v>13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23"/>
      <c r="AH34" s="57"/>
      <c r="AI34" s="57"/>
      <c r="AJ34" s="59"/>
      <c r="AK34" s="59"/>
    </row>
    <row r="35" spans="2:37" s="2" customFormat="1" x14ac:dyDescent="0.2">
      <c r="B35" s="60" t="s">
        <v>47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62"/>
      <c r="AH35" s="46">
        <f>COUNTIF(C35:AG36,"●")</f>
        <v>0</v>
      </c>
      <c r="AI35" s="46"/>
      <c r="AJ35" s="46"/>
      <c r="AK35" s="46"/>
    </row>
    <row r="36" spans="2:37" s="2" customFormat="1" x14ac:dyDescent="0.2">
      <c r="B36" s="61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54"/>
      <c r="AH36" s="47"/>
      <c r="AI36" s="47"/>
      <c r="AJ36" s="47"/>
      <c r="AK36" s="47"/>
    </row>
    <row r="37" spans="2:37" x14ac:dyDescent="0.2"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2:37" x14ac:dyDescent="0.2">
      <c r="B38" s="10" t="s">
        <v>45</v>
      </c>
    </row>
    <row r="39" spans="2:37" ht="13.5" customHeight="1" x14ac:dyDescent="0.2">
      <c r="B39" s="6" t="s">
        <v>6</v>
      </c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3" t="s">
        <v>53</v>
      </c>
      <c r="AI39" s="63"/>
      <c r="AJ39" s="65" t="s">
        <v>36</v>
      </c>
      <c r="AK39" s="65"/>
    </row>
    <row r="40" spans="2:37" x14ac:dyDescent="0.2">
      <c r="B40" s="7" t="s">
        <v>12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9"/>
      <c r="AH40" s="64"/>
      <c r="AI40" s="64"/>
      <c r="AJ40" s="66"/>
      <c r="AK40" s="66"/>
    </row>
    <row r="41" spans="2:37" ht="13.5" customHeight="1" x14ac:dyDescent="0.2">
      <c r="B41" s="7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9"/>
      <c r="AH41" s="56" t="s">
        <v>40</v>
      </c>
      <c r="AI41" s="56"/>
      <c r="AJ41" s="58" t="s">
        <v>55</v>
      </c>
      <c r="AK41" s="58"/>
    </row>
    <row r="42" spans="2:37" s="1" customFormat="1" ht="75" customHeight="1" x14ac:dyDescent="0.2">
      <c r="B42" s="8" t="s">
        <v>13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23"/>
      <c r="AH42" s="57"/>
      <c r="AI42" s="57"/>
      <c r="AJ42" s="59"/>
      <c r="AK42" s="59"/>
    </row>
    <row r="43" spans="2:37" s="2" customFormat="1" x14ac:dyDescent="0.2">
      <c r="B43" s="60" t="s">
        <v>47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62"/>
      <c r="AH43" s="46">
        <f>COUNTIF(C43:AG44,"●")</f>
        <v>0</v>
      </c>
      <c r="AI43" s="46"/>
      <c r="AJ43" s="46"/>
      <c r="AK43" s="46"/>
    </row>
    <row r="44" spans="2:37" s="2" customFormat="1" x14ac:dyDescent="0.2">
      <c r="B44" s="61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54"/>
      <c r="AH44" s="47"/>
      <c r="AI44" s="47"/>
      <c r="AJ44" s="47"/>
      <c r="AK44" s="47"/>
    </row>
    <row r="45" spans="2:37" x14ac:dyDescent="0.2">
      <c r="B45" s="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x14ac:dyDescent="0.2">
      <c r="B46" s="10" t="s">
        <v>45</v>
      </c>
    </row>
    <row r="47" spans="2:37" ht="13.5" customHeight="1" x14ac:dyDescent="0.2">
      <c r="B47" s="6" t="s">
        <v>6</v>
      </c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3" t="s">
        <v>53</v>
      </c>
      <c r="AI47" s="63"/>
      <c r="AJ47" s="65" t="s">
        <v>36</v>
      </c>
      <c r="AK47" s="65"/>
    </row>
    <row r="48" spans="2:37" x14ac:dyDescent="0.2">
      <c r="B48" s="7" t="s">
        <v>12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9"/>
      <c r="AH48" s="64"/>
      <c r="AI48" s="64"/>
      <c r="AJ48" s="66"/>
      <c r="AK48" s="66"/>
    </row>
    <row r="49" spans="2:37" ht="13.5" customHeight="1" x14ac:dyDescent="0.2">
      <c r="B49" s="7" t="s">
        <v>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9"/>
      <c r="AH49" s="56" t="s">
        <v>40</v>
      </c>
      <c r="AI49" s="56"/>
      <c r="AJ49" s="58" t="s">
        <v>55</v>
      </c>
      <c r="AK49" s="58"/>
    </row>
    <row r="50" spans="2:37" s="1" customFormat="1" ht="75" customHeight="1" x14ac:dyDescent="0.2">
      <c r="B50" s="8" t="s">
        <v>13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23"/>
      <c r="AH50" s="57"/>
      <c r="AI50" s="57"/>
      <c r="AJ50" s="59"/>
      <c r="AK50" s="59"/>
    </row>
    <row r="51" spans="2:37" s="2" customFormat="1" x14ac:dyDescent="0.2">
      <c r="B51" s="60" t="s">
        <v>47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62"/>
      <c r="AH51" s="46">
        <f>COUNTIF(C51:AG52,"●")</f>
        <v>0</v>
      </c>
      <c r="AI51" s="46"/>
      <c r="AJ51" s="46"/>
      <c r="AK51" s="46"/>
    </row>
    <row r="52" spans="2:37" s="2" customFormat="1" x14ac:dyDescent="0.2">
      <c r="B52" s="61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54"/>
      <c r="AH52" s="47"/>
      <c r="AI52" s="47"/>
      <c r="AJ52" s="47"/>
      <c r="AK52" s="47"/>
    </row>
    <row r="53" spans="2:37" x14ac:dyDescent="0.2"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2:37" x14ac:dyDescent="0.2">
      <c r="B54" s="10" t="s">
        <v>45</v>
      </c>
    </row>
    <row r="55" spans="2:37" ht="13.5" customHeight="1" x14ac:dyDescent="0.2">
      <c r="B55" s="6" t="s">
        <v>6</v>
      </c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3" t="s">
        <v>53</v>
      </c>
      <c r="AI55" s="63"/>
      <c r="AJ55" s="65" t="s">
        <v>36</v>
      </c>
      <c r="AK55" s="65"/>
    </row>
    <row r="56" spans="2:37" x14ac:dyDescent="0.2">
      <c r="B56" s="7" t="s">
        <v>12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9"/>
      <c r="AH56" s="64"/>
      <c r="AI56" s="64"/>
      <c r="AJ56" s="66"/>
      <c r="AK56" s="66"/>
    </row>
    <row r="57" spans="2:37" ht="13.5" customHeight="1" x14ac:dyDescent="0.2">
      <c r="B57" s="7" t="s">
        <v>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9"/>
      <c r="AH57" s="56" t="s">
        <v>40</v>
      </c>
      <c r="AI57" s="56"/>
      <c r="AJ57" s="58" t="s">
        <v>55</v>
      </c>
      <c r="AK57" s="58"/>
    </row>
    <row r="58" spans="2:37" s="1" customFormat="1" ht="75" customHeight="1" x14ac:dyDescent="0.2">
      <c r="B58" s="8" t="s">
        <v>13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23"/>
      <c r="AH58" s="57"/>
      <c r="AI58" s="57"/>
      <c r="AJ58" s="59"/>
      <c r="AK58" s="59"/>
    </row>
    <row r="59" spans="2:37" s="2" customFormat="1" x14ac:dyDescent="0.2">
      <c r="B59" s="60" t="s">
        <v>47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62"/>
      <c r="AH59" s="46">
        <f>COUNTIF(C59:AG60,"●")</f>
        <v>0</v>
      </c>
      <c r="AI59" s="46"/>
      <c r="AJ59" s="46"/>
      <c r="AK59" s="46"/>
    </row>
    <row r="60" spans="2:37" s="2" customFormat="1" x14ac:dyDescent="0.2">
      <c r="B60" s="61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54"/>
      <c r="AH60" s="47"/>
      <c r="AI60" s="47"/>
      <c r="AJ60" s="47"/>
      <c r="AK60" s="47"/>
    </row>
    <row r="61" spans="2:37" x14ac:dyDescent="0.2">
      <c r="B61" s="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 spans="2:37" x14ac:dyDescent="0.2">
      <c r="B62" s="10" t="s">
        <v>45</v>
      </c>
    </row>
    <row r="63" spans="2:37" ht="13.5" customHeight="1" x14ac:dyDescent="0.2">
      <c r="B63" s="6" t="s">
        <v>6</v>
      </c>
      <c r="C63" s="68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70"/>
      <c r="AH63" s="63" t="s">
        <v>53</v>
      </c>
      <c r="AI63" s="63"/>
      <c r="AJ63" s="65" t="s">
        <v>36</v>
      </c>
      <c r="AK63" s="65"/>
    </row>
    <row r="64" spans="2:37" x14ac:dyDescent="0.2">
      <c r="B64" s="7" t="s">
        <v>12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9"/>
      <c r="U64" s="13"/>
      <c r="V64" s="13"/>
      <c r="W64" s="13"/>
      <c r="X64" s="13"/>
      <c r="Y64" s="13"/>
      <c r="Z64" s="13"/>
      <c r="AA64" s="13"/>
      <c r="AB64" s="16"/>
      <c r="AC64" s="13"/>
      <c r="AD64" s="13"/>
      <c r="AE64" s="13"/>
      <c r="AF64" s="13"/>
      <c r="AG64" s="13"/>
      <c r="AH64" s="64"/>
      <c r="AI64" s="64"/>
      <c r="AJ64" s="66"/>
      <c r="AK64" s="66"/>
    </row>
    <row r="65" spans="2:37" ht="13.5" customHeight="1" x14ac:dyDescent="0.2">
      <c r="B65" s="7" t="s">
        <v>3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9"/>
      <c r="U65" s="13"/>
      <c r="V65" s="13"/>
      <c r="W65" s="13"/>
      <c r="X65" s="13"/>
      <c r="Y65" s="13"/>
      <c r="Z65" s="13"/>
      <c r="AA65" s="13"/>
      <c r="AB65" s="16"/>
      <c r="AC65" s="13"/>
      <c r="AD65" s="13"/>
      <c r="AE65" s="13"/>
      <c r="AF65" s="13"/>
      <c r="AG65" s="13"/>
      <c r="AH65" s="56" t="s">
        <v>40</v>
      </c>
      <c r="AI65" s="56"/>
      <c r="AJ65" s="58" t="s">
        <v>55</v>
      </c>
      <c r="AK65" s="58"/>
    </row>
    <row r="66" spans="2:37" s="1" customFormat="1" ht="75" customHeight="1" x14ac:dyDescent="0.2">
      <c r="B66" s="8" t="s">
        <v>13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14"/>
      <c r="V66" s="14"/>
      <c r="W66" s="14"/>
      <c r="X66" s="14"/>
      <c r="Y66" s="14"/>
      <c r="Z66" s="14"/>
      <c r="AA66" s="21"/>
      <c r="AB66" s="22"/>
      <c r="AC66" s="14"/>
      <c r="AD66" s="14"/>
      <c r="AE66" s="14"/>
      <c r="AF66" s="14"/>
      <c r="AG66" s="24"/>
      <c r="AH66" s="57"/>
      <c r="AI66" s="57"/>
      <c r="AJ66" s="59"/>
      <c r="AK66" s="59"/>
    </row>
    <row r="67" spans="2:37" s="2" customFormat="1" x14ac:dyDescent="0.2">
      <c r="B67" s="60" t="s">
        <v>47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6">
        <f>COUNTIF(C67:AG68,"●")</f>
        <v>0</v>
      </c>
      <c r="AI67" s="46"/>
      <c r="AJ67" s="46"/>
      <c r="AK67" s="46"/>
    </row>
    <row r="68" spans="2:37" s="2" customFormat="1" x14ac:dyDescent="0.2">
      <c r="B68" s="61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7"/>
      <c r="AI68" s="47"/>
      <c r="AJ68" s="47"/>
      <c r="AK68" s="47"/>
    </row>
    <row r="69" spans="2:37" x14ac:dyDescent="0.2">
      <c r="AH69" s="25"/>
      <c r="AI69" s="25"/>
      <c r="AJ69" s="25"/>
      <c r="AK69" s="25"/>
    </row>
    <row r="70" spans="2:37" x14ac:dyDescent="0.2">
      <c r="AH70" s="67" t="s">
        <v>4</v>
      </c>
      <c r="AI70" s="67"/>
      <c r="AJ70" s="67" t="s">
        <v>51</v>
      </c>
      <c r="AK70" s="67"/>
    </row>
    <row r="71" spans="2:37" x14ac:dyDescent="0.2">
      <c r="AH71" s="48">
        <f>SUM(AH11,AH19,AH27,AH35,AH43,AH51,AH59,AH67)</f>
        <v>0</v>
      </c>
      <c r="AI71" s="49"/>
      <c r="AJ71" s="52">
        <f>SUM(AJ11,AJ19,AJ27,AJ35,AJ43,AJ51,AJ59,AJ67)</f>
        <v>0</v>
      </c>
      <c r="AK71" s="53"/>
    </row>
    <row r="72" spans="2:37" ht="16.2" x14ac:dyDescent="0.2">
      <c r="B72" s="11"/>
      <c r="AH72" s="50"/>
      <c r="AI72" s="51"/>
      <c r="AJ72" s="54"/>
      <c r="AK72" s="55"/>
    </row>
    <row r="73" spans="2:37" ht="16.2" x14ac:dyDescent="0.2">
      <c r="B73" s="11" t="s">
        <v>49</v>
      </c>
    </row>
    <row r="74" spans="2:37" ht="16.2" x14ac:dyDescent="0.2">
      <c r="B74" s="11" t="s">
        <v>46</v>
      </c>
    </row>
    <row r="75" spans="2:37" ht="16.2" x14ac:dyDescent="0.2">
      <c r="B75" s="12" t="s">
        <v>50</v>
      </c>
    </row>
    <row r="76" spans="2:37" ht="16.2" x14ac:dyDescent="0.2">
      <c r="C76" s="12" t="s">
        <v>24</v>
      </c>
    </row>
    <row r="77" spans="2:37" ht="16.2" x14ac:dyDescent="0.2">
      <c r="B77" s="12" t="s">
        <v>39</v>
      </c>
    </row>
  </sheetData>
  <mergeCells count="316">
    <mergeCell ref="C15:AG15"/>
    <mergeCell ref="C23:AG23"/>
    <mergeCell ref="C31:AG31"/>
    <mergeCell ref="C39:AG39"/>
    <mergeCell ref="C47:AG47"/>
    <mergeCell ref="C55:AG55"/>
    <mergeCell ref="C63:AG63"/>
    <mergeCell ref="AH70:AI70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I12"/>
    <mergeCell ref="U19:U20"/>
    <mergeCell ref="AH7:AI8"/>
    <mergeCell ref="AJ7:AK8"/>
    <mergeCell ref="AH9:AI10"/>
    <mergeCell ref="AJ9:AK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C7:AG7"/>
    <mergeCell ref="AJ11:AK12"/>
    <mergeCell ref="AH15:AI16"/>
    <mergeCell ref="AJ15:AK16"/>
    <mergeCell ref="AH17:AI18"/>
    <mergeCell ref="AJ17:AK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I20"/>
    <mergeCell ref="AJ19:AK20"/>
    <mergeCell ref="AH23:AI24"/>
    <mergeCell ref="AJ23:AK24"/>
    <mergeCell ref="AH25:AI26"/>
    <mergeCell ref="AJ25:AK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AH27:AI28"/>
    <mergeCell ref="AJ27:AK28"/>
    <mergeCell ref="AH31:AI32"/>
    <mergeCell ref="AJ31:AK32"/>
    <mergeCell ref="AH33:AI34"/>
    <mergeCell ref="AJ33:AK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G35:AG36"/>
    <mergeCell ref="AH35:AI36"/>
    <mergeCell ref="AJ35:AK36"/>
    <mergeCell ref="AH39:AI40"/>
    <mergeCell ref="AJ39:AK40"/>
    <mergeCell ref="AH41:AI42"/>
    <mergeCell ref="AJ41:AK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I44"/>
    <mergeCell ref="AJ43:AK44"/>
    <mergeCell ref="AH47:AI48"/>
    <mergeCell ref="AJ47:AK48"/>
    <mergeCell ref="AH49:AI50"/>
    <mergeCell ref="AJ49:AK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AG51:AG52"/>
    <mergeCell ref="AH51:AI52"/>
    <mergeCell ref="AJ51:AK52"/>
    <mergeCell ref="AH55:AI56"/>
    <mergeCell ref="AJ55:AK56"/>
    <mergeCell ref="AH57:AI58"/>
    <mergeCell ref="AJ57:AK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H59:AI60"/>
    <mergeCell ref="AJ59:AK60"/>
    <mergeCell ref="AH63:AI64"/>
    <mergeCell ref="AJ63:AK64"/>
    <mergeCell ref="AH65:AI66"/>
    <mergeCell ref="AJ65:AK66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AG67:AG68"/>
    <mergeCell ref="AH67:AI68"/>
    <mergeCell ref="AJ67:AK68"/>
    <mergeCell ref="AH71:AI72"/>
    <mergeCell ref="AJ71:AK72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J70:AK70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0" fitToHeight="0" orientation="portrait" r:id="rId1"/>
  <rowBreaks count="1" manualBreakCount="1">
    <brk id="78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9"/>
  <sheetViews>
    <sheetView tabSelected="1" view="pageBreakPreview" topLeftCell="A61" zoomScaleSheetLayoutView="100" workbookViewId="0">
      <selection activeCell="O72" sqref="O72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1:37" ht="23.4" x14ac:dyDescent="0.2">
      <c r="B1" s="3" t="s">
        <v>10</v>
      </c>
      <c r="L1" s="3"/>
      <c r="AB1" s="3"/>
      <c r="AI1" s="26"/>
      <c r="AJ1" s="27"/>
      <c r="AK1" s="27"/>
    </row>
    <row r="2" spans="1:37" ht="14.25" customHeight="1" x14ac:dyDescent="0.2">
      <c r="AI2" s="26"/>
      <c r="AJ2" s="27"/>
      <c r="AK2" s="27"/>
    </row>
    <row r="3" spans="1:37" ht="16.2" x14ac:dyDescent="0.2">
      <c r="B3" s="4" t="s">
        <v>52</v>
      </c>
      <c r="C3" s="4"/>
    </row>
    <row r="4" spans="1:37" ht="16.2" x14ac:dyDescent="0.2">
      <c r="B4" s="4" t="s">
        <v>37</v>
      </c>
      <c r="C4" s="4"/>
    </row>
    <row r="6" spans="1:37" x14ac:dyDescent="0.2">
      <c r="B6" s="5" t="s">
        <v>45</v>
      </c>
    </row>
    <row r="7" spans="1:37" ht="13.5" customHeight="1" x14ac:dyDescent="0.2">
      <c r="B7" s="6" t="s">
        <v>6</v>
      </c>
      <c r="C7" s="68">
        <v>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77" t="s">
        <v>53</v>
      </c>
      <c r="AI7" s="78"/>
      <c r="AJ7" s="81" t="s">
        <v>36</v>
      </c>
      <c r="AK7" s="82"/>
    </row>
    <row r="8" spans="1:37" x14ac:dyDescent="0.2">
      <c r="B8" s="7" t="s">
        <v>12</v>
      </c>
      <c r="C8" s="13">
        <v>1</v>
      </c>
      <c r="D8" s="29">
        <f t="shared" ref="D8:M8" si="0">+C8+1</f>
        <v>2</v>
      </c>
      <c r="E8" s="29">
        <f t="shared" si="0"/>
        <v>3</v>
      </c>
      <c r="F8" s="19">
        <f t="shared" si="0"/>
        <v>4</v>
      </c>
      <c r="G8" s="34">
        <f t="shared" si="0"/>
        <v>5</v>
      </c>
      <c r="H8" s="13">
        <f t="shared" si="0"/>
        <v>6</v>
      </c>
      <c r="I8" s="13">
        <f t="shared" si="0"/>
        <v>7</v>
      </c>
      <c r="J8" s="13">
        <f t="shared" si="0"/>
        <v>8</v>
      </c>
      <c r="K8" s="29">
        <f t="shared" si="0"/>
        <v>9</v>
      </c>
      <c r="L8" s="29">
        <f t="shared" si="0"/>
        <v>10</v>
      </c>
      <c r="M8" s="13">
        <f t="shared" si="0"/>
        <v>11</v>
      </c>
      <c r="N8" s="13">
        <v>12</v>
      </c>
      <c r="O8" s="13">
        <f t="shared" ref="O8:AF8" si="1">+N8+1</f>
        <v>13</v>
      </c>
      <c r="P8" s="13">
        <f t="shared" si="1"/>
        <v>14</v>
      </c>
      <c r="Q8" s="13">
        <f t="shared" si="1"/>
        <v>15</v>
      </c>
      <c r="R8" s="29">
        <f t="shared" si="1"/>
        <v>16</v>
      </c>
      <c r="S8" s="29">
        <f t="shared" si="1"/>
        <v>17</v>
      </c>
      <c r="T8" s="13">
        <f t="shared" si="1"/>
        <v>18</v>
      </c>
      <c r="U8" s="13">
        <f t="shared" si="1"/>
        <v>19</v>
      </c>
      <c r="V8" s="13">
        <f t="shared" si="1"/>
        <v>20</v>
      </c>
      <c r="W8" s="13">
        <f t="shared" si="1"/>
        <v>21</v>
      </c>
      <c r="X8" s="13">
        <f t="shared" si="1"/>
        <v>22</v>
      </c>
      <c r="Y8" s="29">
        <f t="shared" si="1"/>
        <v>23</v>
      </c>
      <c r="Z8" s="40">
        <f t="shared" si="1"/>
        <v>24</v>
      </c>
      <c r="AA8" s="42">
        <f t="shared" si="1"/>
        <v>25</v>
      </c>
      <c r="AB8" s="13">
        <f t="shared" si="1"/>
        <v>26</v>
      </c>
      <c r="AC8" s="13">
        <f t="shared" si="1"/>
        <v>27</v>
      </c>
      <c r="AD8" s="13">
        <f t="shared" si="1"/>
        <v>28</v>
      </c>
      <c r="AE8" s="13">
        <f t="shared" si="1"/>
        <v>29</v>
      </c>
      <c r="AF8" s="29">
        <f t="shared" si="1"/>
        <v>30</v>
      </c>
      <c r="AG8" s="19"/>
      <c r="AH8" s="79"/>
      <c r="AI8" s="80"/>
      <c r="AJ8" s="83"/>
      <c r="AK8" s="84"/>
    </row>
    <row r="9" spans="1:37" ht="13.5" customHeight="1" x14ac:dyDescent="0.2">
      <c r="B9" s="7" t="s">
        <v>3</v>
      </c>
      <c r="C9" s="13" t="s">
        <v>9</v>
      </c>
      <c r="D9" s="29" t="s">
        <v>11</v>
      </c>
      <c r="E9" s="29" t="s">
        <v>1</v>
      </c>
      <c r="F9" s="19" t="s">
        <v>30</v>
      </c>
      <c r="G9" s="34" t="s">
        <v>26</v>
      </c>
      <c r="H9" s="13" t="s">
        <v>0</v>
      </c>
      <c r="I9" s="13" t="s">
        <v>29</v>
      </c>
      <c r="J9" s="13" t="s">
        <v>32</v>
      </c>
      <c r="K9" s="29" t="s">
        <v>11</v>
      </c>
      <c r="L9" s="29" t="s">
        <v>1</v>
      </c>
      <c r="M9" s="13" t="s">
        <v>30</v>
      </c>
      <c r="N9" s="13" t="s">
        <v>26</v>
      </c>
      <c r="O9" s="13" t="s">
        <v>0</v>
      </c>
      <c r="P9" s="13" t="s">
        <v>29</v>
      </c>
      <c r="Q9" s="13" t="s">
        <v>32</v>
      </c>
      <c r="R9" s="29" t="s">
        <v>11</v>
      </c>
      <c r="S9" s="29" t="s">
        <v>1</v>
      </c>
      <c r="T9" s="13" t="s">
        <v>30</v>
      </c>
      <c r="U9" s="13" t="s">
        <v>26</v>
      </c>
      <c r="V9" s="13" t="s">
        <v>0</v>
      </c>
      <c r="W9" s="13" t="s">
        <v>29</v>
      </c>
      <c r="X9" s="13" t="s">
        <v>32</v>
      </c>
      <c r="Y9" s="29" t="s">
        <v>11</v>
      </c>
      <c r="Z9" s="40" t="s">
        <v>1</v>
      </c>
      <c r="AA9" s="42" t="s">
        <v>30</v>
      </c>
      <c r="AB9" s="13" t="s">
        <v>26</v>
      </c>
      <c r="AC9" s="13" t="s">
        <v>0</v>
      </c>
      <c r="AD9" s="13" t="s">
        <v>29</v>
      </c>
      <c r="AE9" s="13" t="s">
        <v>32</v>
      </c>
      <c r="AF9" s="29" t="s">
        <v>11</v>
      </c>
      <c r="AG9" s="19"/>
      <c r="AH9" s="85" t="s">
        <v>40</v>
      </c>
      <c r="AI9" s="86"/>
      <c r="AJ9" s="89" t="s">
        <v>55</v>
      </c>
      <c r="AK9" s="90"/>
    </row>
    <row r="10" spans="1:37" s="1" customFormat="1" ht="75" customHeight="1" x14ac:dyDescent="0.2">
      <c r="B10" s="8" t="s">
        <v>13</v>
      </c>
      <c r="C10" s="14"/>
      <c r="D10" s="30"/>
      <c r="E10" s="30"/>
      <c r="F10" s="23"/>
      <c r="G10" s="35" t="s">
        <v>38</v>
      </c>
      <c r="H10" s="14"/>
      <c r="I10" s="14"/>
      <c r="J10" s="14"/>
      <c r="K10" s="30"/>
      <c r="L10" s="30"/>
      <c r="M10" s="14"/>
      <c r="N10" s="14"/>
      <c r="O10" s="14"/>
      <c r="P10" s="14"/>
      <c r="Q10" s="14"/>
      <c r="R10" s="30"/>
      <c r="S10" s="30"/>
      <c r="T10" s="14"/>
      <c r="U10" s="14"/>
      <c r="V10" s="14"/>
      <c r="W10" s="14"/>
      <c r="X10" s="14"/>
      <c r="Y10" s="30"/>
      <c r="Z10" s="41"/>
      <c r="AA10" s="43" t="s">
        <v>35</v>
      </c>
      <c r="AB10" s="14"/>
      <c r="AC10" s="14"/>
      <c r="AD10" s="14"/>
      <c r="AE10" s="14"/>
      <c r="AF10" s="30"/>
      <c r="AG10" s="23"/>
      <c r="AH10" s="87"/>
      <c r="AI10" s="88"/>
      <c r="AJ10" s="91"/>
      <c r="AK10" s="92"/>
    </row>
    <row r="11" spans="1:37" x14ac:dyDescent="0.2">
      <c r="B11" s="60" t="s">
        <v>47</v>
      </c>
      <c r="C11" s="44"/>
      <c r="D11" s="73"/>
      <c r="E11" s="73"/>
      <c r="F11" s="62"/>
      <c r="G11" s="96" t="s">
        <v>42</v>
      </c>
      <c r="H11" s="44" t="s">
        <v>42</v>
      </c>
      <c r="I11" s="44" t="s">
        <v>42</v>
      </c>
      <c r="J11" s="44" t="s">
        <v>42</v>
      </c>
      <c r="K11" s="73" t="s">
        <v>42</v>
      </c>
      <c r="L11" s="73"/>
      <c r="M11" s="44"/>
      <c r="N11" s="44"/>
      <c r="O11" s="44"/>
      <c r="P11" s="44"/>
      <c r="Q11" s="44"/>
      <c r="R11" s="73"/>
      <c r="S11" s="73"/>
      <c r="T11" s="44"/>
      <c r="U11" s="44"/>
      <c r="V11" s="44"/>
      <c r="W11" s="44" t="s">
        <v>42</v>
      </c>
      <c r="X11" s="44" t="s">
        <v>42</v>
      </c>
      <c r="Y11" s="73"/>
      <c r="Z11" s="73"/>
      <c r="AA11" s="44"/>
      <c r="AB11" s="44"/>
      <c r="AC11" s="44" t="s">
        <v>42</v>
      </c>
      <c r="AD11" s="44"/>
      <c r="AE11" s="44" t="s">
        <v>42</v>
      </c>
      <c r="AF11" s="73"/>
      <c r="AG11" s="62"/>
      <c r="AH11" s="93">
        <f>COUNTIF(C11:AG11,"●")</f>
        <v>9</v>
      </c>
      <c r="AI11" s="72"/>
      <c r="AJ11" s="94">
        <f>30-4</f>
        <v>26</v>
      </c>
      <c r="AK11" s="72"/>
    </row>
    <row r="12" spans="1:37" x14ac:dyDescent="0.2">
      <c r="B12" s="61"/>
      <c r="C12" s="45"/>
      <c r="D12" s="74"/>
      <c r="E12" s="74"/>
      <c r="F12" s="54"/>
      <c r="G12" s="97"/>
      <c r="H12" s="45"/>
      <c r="I12" s="45"/>
      <c r="J12" s="45"/>
      <c r="K12" s="74"/>
      <c r="L12" s="74"/>
      <c r="M12" s="45"/>
      <c r="N12" s="45"/>
      <c r="O12" s="45"/>
      <c r="P12" s="45"/>
      <c r="Q12" s="45"/>
      <c r="R12" s="74"/>
      <c r="S12" s="74"/>
      <c r="T12" s="45"/>
      <c r="U12" s="45"/>
      <c r="V12" s="45"/>
      <c r="W12" s="45"/>
      <c r="X12" s="45"/>
      <c r="Y12" s="74"/>
      <c r="Z12" s="74"/>
      <c r="AA12" s="45"/>
      <c r="AB12" s="45"/>
      <c r="AC12" s="45"/>
      <c r="AD12" s="45"/>
      <c r="AE12" s="45"/>
      <c r="AF12" s="74"/>
      <c r="AG12" s="54"/>
      <c r="AH12" s="50"/>
      <c r="AI12" s="55"/>
      <c r="AJ12" s="95"/>
      <c r="AK12" s="55"/>
    </row>
    <row r="13" spans="1:37" x14ac:dyDescent="0.2">
      <c r="A13" s="28"/>
      <c r="B13" s="9"/>
      <c r="C13" s="15"/>
      <c r="D13" s="33"/>
      <c r="E13" s="3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">
      <c r="A14" s="28"/>
      <c r="B14" s="5" t="s">
        <v>45</v>
      </c>
      <c r="C14" s="15"/>
      <c r="D14" s="33"/>
      <c r="E14" s="3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ht="13.5" customHeight="1" x14ac:dyDescent="0.2">
      <c r="B15" s="6" t="s">
        <v>6</v>
      </c>
      <c r="C15" s="68">
        <v>7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  <c r="AH15" s="77" t="s">
        <v>53</v>
      </c>
      <c r="AI15" s="78"/>
      <c r="AJ15" s="81" t="s">
        <v>36</v>
      </c>
      <c r="AK15" s="82"/>
    </row>
    <row r="16" spans="1:37" x14ac:dyDescent="0.2">
      <c r="B16" s="7" t="s">
        <v>12</v>
      </c>
      <c r="C16" s="29">
        <v>1</v>
      </c>
      <c r="D16" s="13">
        <f t="shared" ref="D16:AG16" si="2">+C16+1</f>
        <v>2</v>
      </c>
      <c r="E16" s="13">
        <f t="shared" si="2"/>
        <v>3</v>
      </c>
      <c r="F16" s="13">
        <f t="shared" si="2"/>
        <v>4</v>
      </c>
      <c r="G16" s="13">
        <f t="shared" si="2"/>
        <v>5</v>
      </c>
      <c r="H16" s="13">
        <f t="shared" si="2"/>
        <v>6</v>
      </c>
      <c r="I16" s="29">
        <f t="shared" si="2"/>
        <v>7</v>
      </c>
      <c r="J16" s="29">
        <f t="shared" si="2"/>
        <v>8</v>
      </c>
      <c r="K16" s="13">
        <f t="shared" si="2"/>
        <v>9</v>
      </c>
      <c r="L16" s="13">
        <f t="shared" si="2"/>
        <v>10</v>
      </c>
      <c r="M16" s="13">
        <f t="shared" si="2"/>
        <v>11</v>
      </c>
      <c r="N16" s="13">
        <f t="shared" si="2"/>
        <v>12</v>
      </c>
      <c r="O16" s="13">
        <f t="shared" si="2"/>
        <v>13</v>
      </c>
      <c r="P16" s="29">
        <f t="shared" si="2"/>
        <v>14</v>
      </c>
      <c r="Q16" s="29">
        <f t="shared" si="2"/>
        <v>15</v>
      </c>
      <c r="R16" s="31">
        <f t="shared" si="2"/>
        <v>16</v>
      </c>
      <c r="S16" s="13">
        <f t="shared" si="2"/>
        <v>17</v>
      </c>
      <c r="T16" s="13">
        <f t="shared" si="2"/>
        <v>18</v>
      </c>
      <c r="U16" s="13">
        <f t="shared" si="2"/>
        <v>19</v>
      </c>
      <c r="V16" s="13">
        <f t="shared" si="2"/>
        <v>20</v>
      </c>
      <c r="W16" s="29">
        <f t="shared" si="2"/>
        <v>21</v>
      </c>
      <c r="X16" s="29">
        <f t="shared" si="2"/>
        <v>22</v>
      </c>
      <c r="Y16" s="13">
        <f t="shared" si="2"/>
        <v>23</v>
      </c>
      <c r="Z16" s="13">
        <f t="shared" si="2"/>
        <v>24</v>
      </c>
      <c r="AA16" s="13">
        <f t="shared" si="2"/>
        <v>25</v>
      </c>
      <c r="AB16" s="13">
        <f t="shared" si="2"/>
        <v>26</v>
      </c>
      <c r="AC16" s="13">
        <f t="shared" si="2"/>
        <v>27</v>
      </c>
      <c r="AD16" s="29">
        <f t="shared" si="2"/>
        <v>28</v>
      </c>
      <c r="AE16" s="29">
        <f t="shared" si="2"/>
        <v>29</v>
      </c>
      <c r="AF16" s="13">
        <f t="shared" si="2"/>
        <v>30</v>
      </c>
      <c r="AG16" s="13">
        <f t="shared" si="2"/>
        <v>31</v>
      </c>
      <c r="AH16" s="79"/>
      <c r="AI16" s="80"/>
      <c r="AJ16" s="83"/>
      <c r="AK16" s="84"/>
    </row>
    <row r="17" spans="1:37" ht="13.5" customHeight="1" x14ac:dyDescent="0.2">
      <c r="B17" s="7" t="s">
        <v>3</v>
      </c>
      <c r="C17" s="29" t="s">
        <v>19</v>
      </c>
      <c r="D17" s="13" t="s">
        <v>30</v>
      </c>
      <c r="E17" s="13" t="s">
        <v>26</v>
      </c>
      <c r="F17" s="13" t="s">
        <v>0</v>
      </c>
      <c r="G17" s="13" t="s">
        <v>29</v>
      </c>
      <c r="H17" s="13" t="s">
        <v>32</v>
      </c>
      <c r="I17" s="29" t="s">
        <v>11</v>
      </c>
      <c r="J17" s="29" t="s">
        <v>1</v>
      </c>
      <c r="K17" s="13" t="s">
        <v>30</v>
      </c>
      <c r="L17" s="13" t="s">
        <v>26</v>
      </c>
      <c r="M17" s="13" t="s">
        <v>0</v>
      </c>
      <c r="N17" s="13" t="s">
        <v>29</v>
      </c>
      <c r="O17" s="13" t="s">
        <v>32</v>
      </c>
      <c r="P17" s="29" t="s">
        <v>11</v>
      </c>
      <c r="Q17" s="29" t="s">
        <v>1</v>
      </c>
      <c r="R17" s="31" t="s">
        <v>30</v>
      </c>
      <c r="S17" s="13" t="s">
        <v>26</v>
      </c>
      <c r="T17" s="13" t="s">
        <v>0</v>
      </c>
      <c r="U17" s="13" t="s">
        <v>29</v>
      </c>
      <c r="V17" s="13" t="s">
        <v>32</v>
      </c>
      <c r="W17" s="29" t="s">
        <v>11</v>
      </c>
      <c r="X17" s="29" t="s">
        <v>1</v>
      </c>
      <c r="Y17" s="13" t="s">
        <v>30</v>
      </c>
      <c r="Z17" s="13" t="s">
        <v>26</v>
      </c>
      <c r="AA17" s="13" t="s">
        <v>0</v>
      </c>
      <c r="AB17" s="13" t="s">
        <v>29</v>
      </c>
      <c r="AC17" s="13" t="s">
        <v>32</v>
      </c>
      <c r="AD17" s="29" t="s">
        <v>11</v>
      </c>
      <c r="AE17" s="29" t="s">
        <v>1</v>
      </c>
      <c r="AF17" s="13" t="s">
        <v>30</v>
      </c>
      <c r="AG17" s="13" t="s">
        <v>26</v>
      </c>
      <c r="AH17" s="85" t="s">
        <v>40</v>
      </c>
      <c r="AI17" s="86"/>
      <c r="AJ17" s="89" t="s">
        <v>55</v>
      </c>
      <c r="AK17" s="90"/>
    </row>
    <row r="18" spans="1:37" s="1" customFormat="1" ht="75" customHeight="1" x14ac:dyDescent="0.2">
      <c r="B18" s="8" t="s">
        <v>13</v>
      </c>
      <c r="C18" s="30"/>
      <c r="D18" s="14"/>
      <c r="E18" s="14"/>
      <c r="F18" s="14"/>
      <c r="G18" s="14"/>
      <c r="H18" s="14"/>
      <c r="I18" s="30"/>
      <c r="J18" s="30"/>
      <c r="K18" s="14"/>
      <c r="L18" s="14"/>
      <c r="M18" s="14"/>
      <c r="N18" s="14"/>
      <c r="O18" s="14"/>
      <c r="P18" s="30"/>
      <c r="Q18" s="30"/>
      <c r="R18" s="32" t="s">
        <v>23</v>
      </c>
      <c r="S18" s="14"/>
      <c r="T18" s="14"/>
      <c r="U18" s="14"/>
      <c r="V18" s="14"/>
      <c r="W18" s="30"/>
      <c r="X18" s="30"/>
      <c r="Y18" s="14"/>
      <c r="Z18" s="14"/>
      <c r="AA18" s="14"/>
      <c r="AB18" s="14"/>
      <c r="AC18" s="14"/>
      <c r="AD18" s="30"/>
      <c r="AE18" s="30"/>
      <c r="AF18" s="14"/>
      <c r="AG18" s="14"/>
      <c r="AH18" s="87"/>
      <c r="AI18" s="88"/>
      <c r="AJ18" s="91"/>
      <c r="AK18" s="92"/>
    </row>
    <row r="19" spans="1:37" x14ac:dyDescent="0.2">
      <c r="B19" s="60" t="s">
        <v>47</v>
      </c>
      <c r="C19" s="73" t="s">
        <v>42</v>
      </c>
      <c r="D19" s="44"/>
      <c r="E19" s="44"/>
      <c r="F19" s="44" t="s">
        <v>42</v>
      </c>
      <c r="G19" s="44" t="s">
        <v>42</v>
      </c>
      <c r="H19" s="44"/>
      <c r="I19" s="73"/>
      <c r="J19" s="73" t="s">
        <v>42</v>
      </c>
      <c r="K19" s="44"/>
      <c r="L19" s="44" t="s">
        <v>42</v>
      </c>
      <c r="M19" s="44" t="s">
        <v>42</v>
      </c>
      <c r="N19" s="44" t="s">
        <v>42</v>
      </c>
      <c r="O19" s="44" t="s">
        <v>42</v>
      </c>
      <c r="P19" s="73" t="s">
        <v>42</v>
      </c>
      <c r="Q19" s="73" t="s">
        <v>42</v>
      </c>
      <c r="R19" s="75" t="s">
        <v>42</v>
      </c>
      <c r="S19" s="44" t="s">
        <v>42</v>
      </c>
      <c r="T19" s="44" t="s">
        <v>42</v>
      </c>
      <c r="U19" s="44" t="s">
        <v>42</v>
      </c>
      <c r="V19" s="44" t="s">
        <v>42</v>
      </c>
      <c r="W19" s="73" t="s">
        <v>42</v>
      </c>
      <c r="X19" s="73" t="s">
        <v>42</v>
      </c>
      <c r="Y19" s="44" t="s">
        <v>42</v>
      </c>
      <c r="Z19" s="44" t="s">
        <v>42</v>
      </c>
      <c r="AA19" s="44" t="s">
        <v>42</v>
      </c>
      <c r="AB19" s="44" t="s">
        <v>42</v>
      </c>
      <c r="AC19" s="44" t="s">
        <v>42</v>
      </c>
      <c r="AD19" s="73" t="s">
        <v>42</v>
      </c>
      <c r="AE19" s="73" t="s">
        <v>42</v>
      </c>
      <c r="AF19" s="44" t="s">
        <v>42</v>
      </c>
      <c r="AG19" s="44" t="s">
        <v>42</v>
      </c>
      <c r="AH19" s="62">
        <f>COUNTIF(C19:AG19,"●")</f>
        <v>26</v>
      </c>
      <c r="AI19" s="71"/>
      <c r="AJ19" s="62">
        <v>31</v>
      </c>
      <c r="AK19" s="72"/>
    </row>
    <row r="20" spans="1:37" x14ac:dyDescent="0.2">
      <c r="B20" s="61"/>
      <c r="C20" s="74"/>
      <c r="D20" s="45"/>
      <c r="E20" s="45"/>
      <c r="F20" s="45"/>
      <c r="G20" s="45"/>
      <c r="H20" s="45"/>
      <c r="I20" s="74"/>
      <c r="J20" s="74"/>
      <c r="K20" s="45"/>
      <c r="L20" s="45"/>
      <c r="M20" s="45"/>
      <c r="N20" s="45"/>
      <c r="O20" s="45"/>
      <c r="P20" s="74"/>
      <c r="Q20" s="74"/>
      <c r="R20" s="76"/>
      <c r="S20" s="45"/>
      <c r="T20" s="45"/>
      <c r="U20" s="45"/>
      <c r="V20" s="45"/>
      <c r="W20" s="74"/>
      <c r="X20" s="74"/>
      <c r="Y20" s="45"/>
      <c r="Z20" s="45"/>
      <c r="AA20" s="45"/>
      <c r="AB20" s="45"/>
      <c r="AC20" s="45"/>
      <c r="AD20" s="74"/>
      <c r="AE20" s="74"/>
      <c r="AF20" s="45"/>
      <c r="AG20" s="45"/>
      <c r="AH20" s="54"/>
      <c r="AI20" s="51"/>
      <c r="AJ20" s="54"/>
      <c r="AK20" s="55"/>
    </row>
    <row r="21" spans="1:37" x14ac:dyDescent="0.2">
      <c r="A21" s="28"/>
      <c r="B21" s="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2">
      <c r="B22" s="5" t="s">
        <v>45</v>
      </c>
    </row>
    <row r="23" spans="1:37" ht="13.5" customHeight="1" x14ac:dyDescent="0.2">
      <c r="B23" s="6" t="s">
        <v>6</v>
      </c>
      <c r="C23" s="68">
        <v>8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77" t="s">
        <v>53</v>
      </c>
      <c r="AI23" s="78"/>
      <c r="AJ23" s="81" t="s">
        <v>36</v>
      </c>
      <c r="AK23" s="82"/>
    </row>
    <row r="24" spans="1:37" x14ac:dyDescent="0.2">
      <c r="B24" s="7" t="s">
        <v>12</v>
      </c>
      <c r="C24" s="13">
        <v>1</v>
      </c>
      <c r="D24" s="13">
        <f t="shared" ref="D24:AG24" si="3">+C24+1</f>
        <v>2</v>
      </c>
      <c r="E24" s="13">
        <f t="shared" si="3"/>
        <v>3</v>
      </c>
      <c r="F24" s="29">
        <f t="shared" si="3"/>
        <v>4</v>
      </c>
      <c r="G24" s="29">
        <f t="shared" si="3"/>
        <v>5</v>
      </c>
      <c r="H24" s="13">
        <f t="shared" si="3"/>
        <v>6</v>
      </c>
      <c r="I24" s="13">
        <f t="shared" si="3"/>
        <v>7</v>
      </c>
      <c r="J24" s="13">
        <f t="shared" si="3"/>
        <v>8</v>
      </c>
      <c r="K24" s="13">
        <f t="shared" si="3"/>
        <v>9</v>
      </c>
      <c r="L24" s="13">
        <f t="shared" si="3"/>
        <v>10</v>
      </c>
      <c r="M24" s="31">
        <f t="shared" si="3"/>
        <v>11</v>
      </c>
      <c r="N24" s="29">
        <f t="shared" si="3"/>
        <v>12</v>
      </c>
      <c r="O24" s="13">
        <f t="shared" si="3"/>
        <v>13</v>
      </c>
      <c r="P24" s="13">
        <f t="shared" si="3"/>
        <v>14</v>
      </c>
      <c r="Q24" s="13">
        <f t="shared" si="3"/>
        <v>15</v>
      </c>
      <c r="R24" s="13">
        <f t="shared" si="3"/>
        <v>16</v>
      </c>
      <c r="S24" s="13">
        <f t="shared" si="3"/>
        <v>17</v>
      </c>
      <c r="T24" s="29">
        <f t="shared" si="3"/>
        <v>18</v>
      </c>
      <c r="U24" s="29">
        <f t="shared" si="3"/>
        <v>19</v>
      </c>
      <c r="V24" s="13">
        <f t="shared" si="3"/>
        <v>20</v>
      </c>
      <c r="W24" s="13">
        <f t="shared" si="3"/>
        <v>21</v>
      </c>
      <c r="X24" s="13">
        <f t="shared" si="3"/>
        <v>22</v>
      </c>
      <c r="Y24" s="13">
        <f t="shared" si="3"/>
        <v>23</v>
      </c>
      <c r="Z24" s="13">
        <f t="shared" si="3"/>
        <v>24</v>
      </c>
      <c r="AA24" s="29">
        <f t="shared" si="3"/>
        <v>25</v>
      </c>
      <c r="AB24" s="29">
        <f t="shared" si="3"/>
        <v>26</v>
      </c>
      <c r="AC24" s="13">
        <f t="shared" si="3"/>
        <v>27</v>
      </c>
      <c r="AD24" s="13">
        <f t="shared" si="3"/>
        <v>28</v>
      </c>
      <c r="AE24" s="13">
        <f t="shared" si="3"/>
        <v>29</v>
      </c>
      <c r="AF24" s="13">
        <f t="shared" si="3"/>
        <v>30</v>
      </c>
      <c r="AG24" s="13">
        <f t="shared" si="3"/>
        <v>31</v>
      </c>
      <c r="AH24" s="79"/>
      <c r="AI24" s="80"/>
      <c r="AJ24" s="83"/>
      <c r="AK24" s="84"/>
    </row>
    <row r="25" spans="1:37" ht="13.5" customHeight="1" x14ac:dyDescent="0.2">
      <c r="B25" s="7" t="s">
        <v>3</v>
      </c>
      <c r="C25" s="13" t="s">
        <v>14</v>
      </c>
      <c r="D25" s="13" t="s">
        <v>29</v>
      </c>
      <c r="E25" s="13" t="s">
        <v>32</v>
      </c>
      <c r="F25" s="29" t="s">
        <v>11</v>
      </c>
      <c r="G25" s="29" t="s">
        <v>1</v>
      </c>
      <c r="H25" s="13" t="s">
        <v>30</v>
      </c>
      <c r="I25" s="13" t="s">
        <v>26</v>
      </c>
      <c r="J25" s="13" t="s">
        <v>0</v>
      </c>
      <c r="K25" s="13" t="s">
        <v>29</v>
      </c>
      <c r="L25" s="13" t="s">
        <v>32</v>
      </c>
      <c r="M25" s="31" t="s">
        <v>11</v>
      </c>
      <c r="N25" s="29" t="s">
        <v>1</v>
      </c>
      <c r="O25" s="13" t="s">
        <v>30</v>
      </c>
      <c r="P25" s="13" t="s">
        <v>26</v>
      </c>
      <c r="Q25" s="13" t="s">
        <v>0</v>
      </c>
      <c r="R25" s="13" t="s">
        <v>29</v>
      </c>
      <c r="S25" s="13" t="s">
        <v>32</v>
      </c>
      <c r="T25" s="29" t="s">
        <v>11</v>
      </c>
      <c r="U25" s="29" t="s">
        <v>1</v>
      </c>
      <c r="V25" s="13" t="s">
        <v>30</v>
      </c>
      <c r="W25" s="13" t="s">
        <v>26</v>
      </c>
      <c r="X25" s="13" t="s">
        <v>0</v>
      </c>
      <c r="Y25" s="13" t="s">
        <v>29</v>
      </c>
      <c r="Z25" s="13" t="s">
        <v>32</v>
      </c>
      <c r="AA25" s="29" t="s">
        <v>11</v>
      </c>
      <c r="AB25" s="29" t="s">
        <v>1</v>
      </c>
      <c r="AC25" s="13" t="s">
        <v>30</v>
      </c>
      <c r="AD25" s="13" t="s">
        <v>26</v>
      </c>
      <c r="AE25" s="13" t="s">
        <v>0</v>
      </c>
      <c r="AF25" s="13" t="s">
        <v>29</v>
      </c>
      <c r="AG25" s="13" t="s">
        <v>32</v>
      </c>
      <c r="AH25" s="85" t="s">
        <v>40</v>
      </c>
      <c r="AI25" s="86"/>
      <c r="AJ25" s="89" t="s">
        <v>55</v>
      </c>
      <c r="AK25" s="90"/>
    </row>
    <row r="26" spans="1:37" s="1" customFormat="1" ht="75" customHeight="1" x14ac:dyDescent="0.2">
      <c r="B26" s="8" t="s">
        <v>13</v>
      </c>
      <c r="C26" s="14"/>
      <c r="D26" s="14"/>
      <c r="E26" s="14"/>
      <c r="F26" s="30"/>
      <c r="G26" s="30"/>
      <c r="H26" s="14"/>
      <c r="I26" s="14"/>
      <c r="J26" s="14"/>
      <c r="K26" s="14"/>
      <c r="L26" s="14"/>
      <c r="M26" s="32" t="s">
        <v>25</v>
      </c>
      <c r="N26" s="30"/>
      <c r="O26" s="14" t="s">
        <v>15</v>
      </c>
      <c r="P26" s="14" t="s">
        <v>15</v>
      </c>
      <c r="Q26" s="14" t="s">
        <v>15</v>
      </c>
      <c r="R26" s="14"/>
      <c r="S26" s="14"/>
      <c r="T26" s="30"/>
      <c r="U26" s="30"/>
      <c r="V26" s="14"/>
      <c r="W26" s="14"/>
      <c r="X26" s="14"/>
      <c r="Y26" s="14"/>
      <c r="Z26" s="14"/>
      <c r="AA26" s="30"/>
      <c r="AB26" s="30"/>
      <c r="AC26" s="14"/>
      <c r="AD26" s="14"/>
      <c r="AE26" s="14"/>
      <c r="AF26" s="14"/>
      <c r="AG26" s="14"/>
      <c r="AH26" s="87"/>
      <c r="AI26" s="88"/>
      <c r="AJ26" s="91"/>
      <c r="AK26" s="92"/>
    </row>
    <row r="27" spans="1:37" x14ac:dyDescent="0.2">
      <c r="B27" s="60" t="s">
        <v>47</v>
      </c>
      <c r="C27" s="44" t="s">
        <v>42</v>
      </c>
      <c r="D27" s="44" t="s">
        <v>42</v>
      </c>
      <c r="E27" s="44" t="s">
        <v>42</v>
      </c>
      <c r="F27" s="73" t="s">
        <v>42</v>
      </c>
      <c r="G27" s="73" t="s">
        <v>42</v>
      </c>
      <c r="H27" s="44" t="s">
        <v>42</v>
      </c>
      <c r="I27" s="44" t="s">
        <v>42</v>
      </c>
      <c r="J27" s="44" t="s">
        <v>42</v>
      </c>
      <c r="K27" s="44" t="s">
        <v>42</v>
      </c>
      <c r="L27" s="44" t="s">
        <v>42</v>
      </c>
      <c r="M27" s="75" t="s">
        <v>42</v>
      </c>
      <c r="N27" s="73" t="s">
        <v>42</v>
      </c>
      <c r="O27" s="44"/>
      <c r="P27" s="44"/>
      <c r="Q27" s="44"/>
      <c r="R27" s="44" t="s">
        <v>42</v>
      </c>
      <c r="S27" s="44" t="s">
        <v>42</v>
      </c>
      <c r="T27" s="73" t="s">
        <v>42</v>
      </c>
      <c r="U27" s="73" t="s">
        <v>42</v>
      </c>
      <c r="V27" s="44" t="s">
        <v>42</v>
      </c>
      <c r="W27" s="44" t="s">
        <v>42</v>
      </c>
      <c r="X27" s="44" t="s">
        <v>42</v>
      </c>
      <c r="Y27" s="44" t="s">
        <v>42</v>
      </c>
      <c r="Z27" s="44" t="s">
        <v>42</v>
      </c>
      <c r="AA27" s="73" t="s">
        <v>42</v>
      </c>
      <c r="AB27" s="73" t="s">
        <v>42</v>
      </c>
      <c r="AC27" s="44" t="s">
        <v>42</v>
      </c>
      <c r="AD27" s="44" t="s">
        <v>42</v>
      </c>
      <c r="AE27" s="44" t="s">
        <v>42</v>
      </c>
      <c r="AF27" s="44" t="s">
        <v>42</v>
      </c>
      <c r="AG27" s="44" t="s">
        <v>42</v>
      </c>
      <c r="AH27" s="62">
        <f>COUNTIF(C27:AG27,"●")</f>
        <v>28</v>
      </c>
      <c r="AI27" s="71"/>
      <c r="AJ27" s="62">
        <f>31-3</f>
        <v>28</v>
      </c>
      <c r="AK27" s="72"/>
    </row>
    <row r="28" spans="1:37" x14ac:dyDescent="0.2">
      <c r="B28" s="61"/>
      <c r="C28" s="45"/>
      <c r="D28" s="45"/>
      <c r="E28" s="45"/>
      <c r="F28" s="74"/>
      <c r="G28" s="74"/>
      <c r="H28" s="45"/>
      <c r="I28" s="45"/>
      <c r="J28" s="45"/>
      <c r="K28" s="45"/>
      <c r="L28" s="45"/>
      <c r="M28" s="76"/>
      <c r="N28" s="74"/>
      <c r="O28" s="45"/>
      <c r="P28" s="45"/>
      <c r="Q28" s="45"/>
      <c r="R28" s="45"/>
      <c r="S28" s="45"/>
      <c r="T28" s="74"/>
      <c r="U28" s="74"/>
      <c r="V28" s="45"/>
      <c r="W28" s="45"/>
      <c r="X28" s="45"/>
      <c r="Y28" s="45"/>
      <c r="Z28" s="45"/>
      <c r="AA28" s="74"/>
      <c r="AB28" s="74"/>
      <c r="AC28" s="45"/>
      <c r="AD28" s="45"/>
      <c r="AE28" s="45"/>
      <c r="AF28" s="45"/>
      <c r="AG28" s="45"/>
      <c r="AH28" s="54"/>
      <c r="AI28" s="51"/>
      <c r="AJ28" s="54"/>
      <c r="AK28" s="55"/>
    </row>
    <row r="29" spans="1:37" x14ac:dyDescent="0.2">
      <c r="B29" s="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7" x14ac:dyDescent="0.2">
      <c r="B30" s="5" t="s">
        <v>45</v>
      </c>
    </row>
    <row r="31" spans="1:37" ht="13.5" customHeight="1" x14ac:dyDescent="0.2">
      <c r="B31" s="6" t="s">
        <v>6</v>
      </c>
      <c r="C31" s="68">
        <v>9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/>
      <c r="AH31" s="77" t="s">
        <v>53</v>
      </c>
      <c r="AI31" s="78"/>
      <c r="AJ31" s="81" t="s">
        <v>36</v>
      </c>
      <c r="AK31" s="82"/>
    </row>
    <row r="32" spans="1:37" x14ac:dyDescent="0.2">
      <c r="B32" s="7" t="s">
        <v>12</v>
      </c>
      <c r="C32" s="29">
        <v>1</v>
      </c>
      <c r="D32" s="29">
        <f t="shared" ref="D32:AF32" si="4">+C32+1</f>
        <v>2</v>
      </c>
      <c r="E32" s="13">
        <f t="shared" si="4"/>
        <v>3</v>
      </c>
      <c r="F32" s="13">
        <f t="shared" si="4"/>
        <v>4</v>
      </c>
      <c r="G32" s="13">
        <f t="shared" si="4"/>
        <v>5</v>
      </c>
      <c r="H32" s="13">
        <f t="shared" si="4"/>
        <v>6</v>
      </c>
      <c r="I32" s="13">
        <f t="shared" si="4"/>
        <v>7</v>
      </c>
      <c r="J32" s="29">
        <f t="shared" si="4"/>
        <v>8</v>
      </c>
      <c r="K32" s="29">
        <f t="shared" si="4"/>
        <v>9</v>
      </c>
      <c r="L32" s="13">
        <f t="shared" si="4"/>
        <v>10</v>
      </c>
      <c r="M32" s="13">
        <f t="shared" si="4"/>
        <v>11</v>
      </c>
      <c r="N32" s="13">
        <f t="shared" si="4"/>
        <v>12</v>
      </c>
      <c r="O32" s="13">
        <f t="shared" si="4"/>
        <v>13</v>
      </c>
      <c r="P32" s="13">
        <f t="shared" si="4"/>
        <v>14</v>
      </c>
      <c r="Q32" s="29">
        <f t="shared" si="4"/>
        <v>15</v>
      </c>
      <c r="R32" s="29">
        <f t="shared" si="4"/>
        <v>16</v>
      </c>
      <c r="S32" s="31">
        <f t="shared" si="4"/>
        <v>17</v>
      </c>
      <c r="T32" s="13">
        <f t="shared" si="4"/>
        <v>18</v>
      </c>
      <c r="U32" s="13">
        <f t="shared" si="4"/>
        <v>19</v>
      </c>
      <c r="V32" s="13">
        <f t="shared" si="4"/>
        <v>20</v>
      </c>
      <c r="W32" s="13">
        <f t="shared" si="4"/>
        <v>21</v>
      </c>
      <c r="X32" s="29">
        <f t="shared" si="4"/>
        <v>22</v>
      </c>
      <c r="Y32" s="31">
        <f t="shared" si="4"/>
        <v>23</v>
      </c>
      <c r="Z32" s="31">
        <f t="shared" si="4"/>
        <v>24</v>
      </c>
      <c r="AA32" s="13">
        <f t="shared" si="4"/>
        <v>25</v>
      </c>
      <c r="AB32" s="13">
        <f t="shared" si="4"/>
        <v>26</v>
      </c>
      <c r="AC32" s="13">
        <f t="shared" si="4"/>
        <v>27</v>
      </c>
      <c r="AD32" s="13">
        <f t="shared" si="4"/>
        <v>28</v>
      </c>
      <c r="AE32" s="29">
        <f t="shared" si="4"/>
        <v>29</v>
      </c>
      <c r="AF32" s="29">
        <f t="shared" si="4"/>
        <v>30</v>
      </c>
      <c r="AG32" s="13"/>
      <c r="AH32" s="79"/>
      <c r="AI32" s="80"/>
      <c r="AJ32" s="83"/>
      <c r="AK32" s="84"/>
    </row>
    <row r="33" spans="1:37" ht="13.5" customHeight="1" x14ac:dyDescent="0.2">
      <c r="B33" s="7" t="s">
        <v>3</v>
      </c>
      <c r="C33" s="29" t="s">
        <v>20</v>
      </c>
      <c r="D33" s="29" t="s">
        <v>1</v>
      </c>
      <c r="E33" s="13" t="s">
        <v>30</v>
      </c>
      <c r="F33" s="13" t="s">
        <v>26</v>
      </c>
      <c r="G33" s="13" t="s">
        <v>0</v>
      </c>
      <c r="H33" s="13" t="s">
        <v>29</v>
      </c>
      <c r="I33" s="13" t="s">
        <v>32</v>
      </c>
      <c r="J33" s="29" t="s">
        <v>11</v>
      </c>
      <c r="K33" s="29" t="s">
        <v>1</v>
      </c>
      <c r="L33" s="13" t="s">
        <v>30</v>
      </c>
      <c r="M33" s="13" t="s">
        <v>26</v>
      </c>
      <c r="N33" s="13" t="s">
        <v>0</v>
      </c>
      <c r="O33" s="13" t="s">
        <v>29</v>
      </c>
      <c r="P33" s="13" t="s">
        <v>32</v>
      </c>
      <c r="Q33" s="29" t="s">
        <v>11</v>
      </c>
      <c r="R33" s="29" t="s">
        <v>1</v>
      </c>
      <c r="S33" s="31" t="s">
        <v>30</v>
      </c>
      <c r="T33" s="13" t="s">
        <v>26</v>
      </c>
      <c r="U33" s="13" t="s">
        <v>0</v>
      </c>
      <c r="V33" s="13" t="s">
        <v>29</v>
      </c>
      <c r="W33" s="13" t="s">
        <v>32</v>
      </c>
      <c r="X33" s="29" t="s">
        <v>11</v>
      </c>
      <c r="Y33" s="31" t="s">
        <v>1</v>
      </c>
      <c r="Z33" s="31" t="s">
        <v>30</v>
      </c>
      <c r="AA33" s="13" t="s">
        <v>26</v>
      </c>
      <c r="AB33" s="13" t="s">
        <v>0</v>
      </c>
      <c r="AC33" s="13" t="s">
        <v>29</v>
      </c>
      <c r="AD33" s="13" t="s">
        <v>32</v>
      </c>
      <c r="AE33" s="29" t="s">
        <v>11</v>
      </c>
      <c r="AF33" s="29" t="s">
        <v>1</v>
      </c>
      <c r="AG33" s="13"/>
      <c r="AH33" s="85" t="s">
        <v>40</v>
      </c>
      <c r="AI33" s="86"/>
      <c r="AJ33" s="89" t="s">
        <v>55</v>
      </c>
      <c r="AK33" s="90"/>
    </row>
    <row r="34" spans="1:37" s="1" customFormat="1" ht="75" customHeight="1" x14ac:dyDescent="0.2">
      <c r="B34" s="8" t="s">
        <v>13</v>
      </c>
      <c r="C34" s="30"/>
      <c r="D34" s="30"/>
      <c r="E34" s="14"/>
      <c r="F34" s="14"/>
      <c r="G34" s="14"/>
      <c r="H34" s="14"/>
      <c r="I34" s="14"/>
      <c r="J34" s="30"/>
      <c r="K34" s="30"/>
      <c r="L34" s="14"/>
      <c r="M34" s="14"/>
      <c r="N34" s="14"/>
      <c r="O34" s="14"/>
      <c r="P34" s="14"/>
      <c r="Q34" s="30"/>
      <c r="R34" s="30"/>
      <c r="S34" s="32" t="s">
        <v>27</v>
      </c>
      <c r="T34" s="14"/>
      <c r="U34" s="14"/>
      <c r="V34" s="14"/>
      <c r="W34" s="14"/>
      <c r="X34" s="30"/>
      <c r="Y34" s="32" t="s">
        <v>28</v>
      </c>
      <c r="Z34" s="32" t="s">
        <v>2</v>
      </c>
      <c r="AA34" s="14"/>
      <c r="AB34" s="14"/>
      <c r="AC34" s="14"/>
      <c r="AD34" s="14"/>
      <c r="AE34" s="30"/>
      <c r="AF34" s="30"/>
      <c r="AG34" s="14"/>
      <c r="AH34" s="87"/>
      <c r="AI34" s="88"/>
      <c r="AJ34" s="91"/>
      <c r="AK34" s="92"/>
    </row>
    <row r="35" spans="1:37" x14ac:dyDescent="0.2">
      <c r="B35" s="60" t="s">
        <v>47</v>
      </c>
      <c r="C35" s="73" t="s">
        <v>42</v>
      </c>
      <c r="D35" s="73" t="s">
        <v>42</v>
      </c>
      <c r="E35" s="44" t="s">
        <v>42</v>
      </c>
      <c r="F35" s="44" t="s">
        <v>42</v>
      </c>
      <c r="G35" s="44" t="s">
        <v>42</v>
      </c>
      <c r="H35" s="44" t="s">
        <v>42</v>
      </c>
      <c r="I35" s="44"/>
      <c r="J35" s="73"/>
      <c r="K35" s="73"/>
      <c r="L35" s="44"/>
      <c r="M35" s="44" t="s">
        <v>42</v>
      </c>
      <c r="N35" s="44" t="s">
        <v>42</v>
      </c>
      <c r="O35" s="44" t="s">
        <v>42</v>
      </c>
      <c r="P35" s="44" t="s">
        <v>42</v>
      </c>
      <c r="Q35" s="73" t="s">
        <v>42</v>
      </c>
      <c r="R35" s="73" t="s">
        <v>42</v>
      </c>
      <c r="S35" s="75" t="s">
        <v>42</v>
      </c>
      <c r="T35" s="44" t="s">
        <v>42</v>
      </c>
      <c r="U35" s="44" t="s">
        <v>42</v>
      </c>
      <c r="V35" s="44"/>
      <c r="W35" s="44"/>
      <c r="X35" s="73"/>
      <c r="Y35" s="75" t="s">
        <v>42</v>
      </c>
      <c r="Z35" s="75" t="s">
        <v>42</v>
      </c>
      <c r="AA35" s="44" t="s">
        <v>42</v>
      </c>
      <c r="AB35" s="44" t="s">
        <v>42</v>
      </c>
      <c r="AC35" s="44" t="s">
        <v>42</v>
      </c>
      <c r="AD35" s="44" t="s">
        <v>42</v>
      </c>
      <c r="AE35" s="73"/>
      <c r="AF35" s="73"/>
      <c r="AG35" s="44"/>
      <c r="AH35" s="62">
        <f>COUNTIF(C35:AG35,"●")</f>
        <v>21</v>
      </c>
      <c r="AI35" s="71"/>
      <c r="AJ35" s="62">
        <v>30</v>
      </c>
      <c r="AK35" s="72"/>
    </row>
    <row r="36" spans="1:37" x14ac:dyDescent="0.2">
      <c r="B36" s="61"/>
      <c r="C36" s="74"/>
      <c r="D36" s="74"/>
      <c r="E36" s="45"/>
      <c r="F36" s="45"/>
      <c r="G36" s="45"/>
      <c r="H36" s="45"/>
      <c r="I36" s="45"/>
      <c r="J36" s="74"/>
      <c r="K36" s="74"/>
      <c r="L36" s="45"/>
      <c r="M36" s="45"/>
      <c r="N36" s="45"/>
      <c r="O36" s="45"/>
      <c r="P36" s="45"/>
      <c r="Q36" s="74"/>
      <c r="R36" s="74"/>
      <c r="S36" s="76"/>
      <c r="T36" s="45"/>
      <c r="U36" s="45"/>
      <c r="V36" s="45"/>
      <c r="W36" s="45"/>
      <c r="X36" s="74"/>
      <c r="Y36" s="76"/>
      <c r="Z36" s="76"/>
      <c r="AA36" s="45"/>
      <c r="AB36" s="45"/>
      <c r="AC36" s="45"/>
      <c r="AD36" s="45"/>
      <c r="AE36" s="74"/>
      <c r="AF36" s="74"/>
      <c r="AG36" s="45"/>
      <c r="AH36" s="54"/>
      <c r="AI36" s="51"/>
      <c r="AJ36" s="54"/>
      <c r="AK36" s="55"/>
    </row>
    <row r="37" spans="1:37" x14ac:dyDescent="0.2">
      <c r="A37" s="28"/>
      <c r="B37" s="1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98"/>
      <c r="AI37" s="98"/>
      <c r="AJ37" s="98"/>
      <c r="AK37" s="98"/>
    </row>
    <row r="38" spans="1:37" x14ac:dyDescent="0.2">
      <c r="B38" s="5" t="s">
        <v>45</v>
      </c>
    </row>
    <row r="39" spans="1:37" ht="13.5" customHeight="1" x14ac:dyDescent="0.2">
      <c r="B39" s="6" t="s">
        <v>6</v>
      </c>
      <c r="C39" s="68">
        <v>10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3" t="s">
        <v>53</v>
      </c>
      <c r="AI39" s="63"/>
      <c r="AJ39" s="65" t="s">
        <v>36</v>
      </c>
      <c r="AK39" s="65"/>
    </row>
    <row r="40" spans="1:37" x14ac:dyDescent="0.2">
      <c r="B40" s="7" t="s">
        <v>12</v>
      </c>
      <c r="C40" s="13">
        <v>1</v>
      </c>
      <c r="D40" s="13">
        <f t="shared" ref="D40:AG40" si="5">+C40+1</f>
        <v>2</v>
      </c>
      <c r="E40" s="13">
        <f t="shared" si="5"/>
        <v>3</v>
      </c>
      <c r="F40" s="13">
        <f t="shared" si="5"/>
        <v>4</v>
      </c>
      <c r="G40" s="13">
        <f t="shared" si="5"/>
        <v>5</v>
      </c>
      <c r="H40" s="29">
        <f t="shared" si="5"/>
        <v>6</v>
      </c>
      <c r="I40" s="29">
        <f t="shared" si="5"/>
        <v>7</v>
      </c>
      <c r="J40" s="31">
        <f t="shared" si="5"/>
        <v>8</v>
      </c>
      <c r="K40" s="13">
        <f t="shared" si="5"/>
        <v>9</v>
      </c>
      <c r="L40" s="13">
        <f t="shared" si="5"/>
        <v>10</v>
      </c>
      <c r="M40" s="13">
        <f t="shared" si="5"/>
        <v>11</v>
      </c>
      <c r="N40" s="13">
        <f t="shared" si="5"/>
        <v>12</v>
      </c>
      <c r="O40" s="29">
        <f t="shared" si="5"/>
        <v>13</v>
      </c>
      <c r="P40" s="29">
        <f t="shared" si="5"/>
        <v>14</v>
      </c>
      <c r="Q40" s="13">
        <f t="shared" si="5"/>
        <v>15</v>
      </c>
      <c r="R40" s="13">
        <f t="shared" si="5"/>
        <v>16</v>
      </c>
      <c r="S40" s="13">
        <f t="shared" si="5"/>
        <v>17</v>
      </c>
      <c r="T40" s="13">
        <f t="shared" si="5"/>
        <v>18</v>
      </c>
      <c r="U40" s="13">
        <f t="shared" si="5"/>
        <v>19</v>
      </c>
      <c r="V40" s="29">
        <f t="shared" si="5"/>
        <v>20</v>
      </c>
      <c r="W40" s="29">
        <f t="shared" si="5"/>
        <v>21</v>
      </c>
      <c r="X40" s="13">
        <f t="shared" si="5"/>
        <v>22</v>
      </c>
      <c r="Y40" s="13">
        <f t="shared" si="5"/>
        <v>23</v>
      </c>
      <c r="Z40" s="13">
        <f t="shared" si="5"/>
        <v>24</v>
      </c>
      <c r="AA40" s="13">
        <f t="shared" si="5"/>
        <v>25</v>
      </c>
      <c r="AB40" s="13">
        <f t="shared" si="5"/>
        <v>26</v>
      </c>
      <c r="AC40" s="29">
        <f t="shared" si="5"/>
        <v>27</v>
      </c>
      <c r="AD40" s="29">
        <f t="shared" si="5"/>
        <v>28</v>
      </c>
      <c r="AE40" s="13">
        <f t="shared" si="5"/>
        <v>29</v>
      </c>
      <c r="AF40" s="13">
        <f t="shared" si="5"/>
        <v>30</v>
      </c>
      <c r="AG40" s="19">
        <f t="shared" si="5"/>
        <v>31</v>
      </c>
      <c r="AH40" s="64"/>
      <c r="AI40" s="64"/>
      <c r="AJ40" s="66"/>
      <c r="AK40" s="66"/>
    </row>
    <row r="41" spans="1:37" ht="13.5" customHeight="1" x14ac:dyDescent="0.2">
      <c r="B41" s="7" t="s">
        <v>3</v>
      </c>
      <c r="C41" s="13" t="s">
        <v>6</v>
      </c>
      <c r="D41" s="13" t="s">
        <v>26</v>
      </c>
      <c r="E41" s="13" t="s">
        <v>0</v>
      </c>
      <c r="F41" s="13" t="s">
        <v>29</v>
      </c>
      <c r="G41" s="13" t="s">
        <v>32</v>
      </c>
      <c r="H41" s="29" t="s">
        <v>11</v>
      </c>
      <c r="I41" s="29" t="s">
        <v>1</v>
      </c>
      <c r="J41" s="31" t="s">
        <v>30</v>
      </c>
      <c r="K41" s="13" t="s">
        <v>26</v>
      </c>
      <c r="L41" s="13" t="s">
        <v>0</v>
      </c>
      <c r="M41" s="13" t="s">
        <v>29</v>
      </c>
      <c r="N41" s="13" t="s">
        <v>32</v>
      </c>
      <c r="O41" s="29" t="s">
        <v>11</v>
      </c>
      <c r="P41" s="29" t="s">
        <v>1</v>
      </c>
      <c r="Q41" s="13" t="s">
        <v>30</v>
      </c>
      <c r="R41" s="13" t="s">
        <v>26</v>
      </c>
      <c r="S41" s="13" t="s">
        <v>0</v>
      </c>
      <c r="T41" s="13" t="s">
        <v>29</v>
      </c>
      <c r="U41" s="13" t="s">
        <v>32</v>
      </c>
      <c r="V41" s="29" t="s">
        <v>11</v>
      </c>
      <c r="W41" s="29" t="s">
        <v>1</v>
      </c>
      <c r="X41" s="13" t="s">
        <v>30</v>
      </c>
      <c r="Y41" s="13" t="s">
        <v>26</v>
      </c>
      <c r="Z41" s="13" t="s">
        <v>0</v>
      </c>
      <c r="AA41" s="13" t="s">
        <v>29</v>
      </c>
      <c r="AB41" s="13" t="s">
        <v>32</v>
      </c>
      <c r="AC41" s="29" t="s">
        <v>11</v>
      </c>
      <c r="AD41" s="29" t="s">
        <v>1</v>
      </c>
      <c r="AE41" s="13" t="s">
        <v>30</v>
      </c>
      <c r="AF41" s="13" t="s">
        <v>26</v>
      </c>
      <c r="AG41" s="19" t="s">
        <v>0</v>
      </c>
      <c r="AH41" s="56" t="s">
        <v>40</v>
      </c>
      <c r="AI41" s="56"/>
      <c r="AJ41" s="58" t="s">
        <v>55</v>
      </c>
      <c r="AK41" s="58"/>
    </row>
    <row r="42" spans="1:37" s="1" customFormat="1" ht="75" customHeight="1" x14ac:dyDescent="0.2">
      <c r="B42" s="8" t="s">
        <v>13</v>
      </c>
      <c r="C42" s="14"/>
      <c r="D42" s="14"/>
      <c r="E42" s="14"/>
      <c r="F42" s="14"/>
      <c r="G42" s="14"/>
      <c r="H42" s="30"/>
      <c r="I42" s="30"/>
      <c r="J42" s="32" t="s">
        <v>31</v>
      </c>
      <c r="K42" s="14"/>
      <c r="L42" s="14"/>
      <c r="M42" s="14"/>
      <c r="N42" s="14"/>
      <c r="O42" s="30"/>
      <c r="P42" s="30"/>
      <c r="Q42" s="14"/>
      <c r="R42" s="14"/>
      <c r="S42" s="14"/>
      <c r="T42" s="14"/>
      <c r="U42" s="14"/>
      <c r="V42" s="30"/>
      <c r="W42" s="30"/>
      <c r="X42" s="14"/>
      <c r="Y42" s="14"/>
      <c r="Z42" s="14"/>
      <c r="AA42" s="14"/>
      <c r="AB42" s="14"/>
      <c r="AC42" s="30"/>
      <c r="AD42" s="30"/>
      <c r="AE42" s="14"/>
      <c r="AF42" s="14"/>
      <c r="AG42" s="23"/>
      <c r="AH42" s="57"/>
      <c r="AI42" s="57"/>
      <c r="AJ42" s="59"/>
      <c r="AK42" s="59"/>
    </row>
    <row r="43" spans="1:37" s="2" customFormat="1" x14ac:dyDescent="0.2">
      <c r="B43" s="60" t="s">
        <v>47</v>
      </c>
      <c r="C43" s="44"/>
      <c r="D43" s="44" t="s">
        <v>42</v>
      </c>
      <c r="E43" s="44" t="s">
        <v>42</v>
      </c>
      <c r="F43" s="44" t="s">
        <v>42</v>
      </c>
      <c r="G43" s="44" t="s">
        <v>42</v>
      </c>
      <c r="H43" s="73" t="s">
        <v>42</v>
      </c>
      <c r="I43" s="73" t="s">
        <v>42</v>
      </c>
      <c r="J43" s="75"/>
      <c r="K43" s="44" t="s">
        <v>42</v>
      </c>
      <c r="L43" s="44" t="s">
        <v>42</v>
      </c>
      <c r="M43" s="44"/>
      <c r="N43" s="44"/>
      <c r="O43" s="73" t="s">
        <v>42</v>
      </c>
      <c r="P43" s="73" t="s">
        <v>42</v>
      </c>
      <c r="Q43" s="44" t="s">
        <v>42</v>
      </c>
      <c r="R43" s="44"/>
      <c r="S43" s="44"/>
      <c r="T43" s="44" t="s">
        <v>42</v>
      </c>
      <c r="U43" s="44"/>
      <c r="V43" s="73"/>
      <c r="W43" s="73"/>
      <c r="X43" s="44"/>
      <c r="Y43" s="44"/>
      <c r="Z43" s="44"/>
      <c r="AA43" s="44"/>
      <c r="AB43" s="44"/>
      <c r="AC43" s="73"/>
      <c r="AD43" s="73"/>
      <c r="AE43" s="44"/>
      <c r="AF43" s="44"/>
      <c r="AG43" s="62"/>
      <c r="AH43" s="46">
        <f>COUNTIF(C43:AG43,"●")</f>
        <v>12</v>
      </c>
      <c r="AI43" s="46"/>
      <c r="AJ43" s="46">
        <v>31</v>
      </c>
      <c r="AK43" s="46"/>
    </row>
    <row r="44" spans="1:37" s="2" customFormat="1" x14ac:dyDescent="0.2">
      <c r="B44" s="61"/>
      <c r="C44" s="45"/>
      <c r="D44" s="45"/>
      <c r="E44" s="45"/>
      <c r="F44" s="45"/>
      <c r="G44" s="45"/>
      <c r="H44" s="74"/>
      <c r="I44" s="74"/>
      <c r="J44" s="76"/>
      <c r="K44" s="45"/>
      <c r="L44" s="45"/>
      <c r="M44" s="45"/>
      <c r="N44" s="45"/>
      <c r="O44" s="74"/>
      <c r="P44" s="74"/>
      <c r="Q44" s="45"/>
      <c r="R44" s="45"/>
      <c r="S44" s="45"/>
      <c r="T44" s="45"/>
      <c r="U44" s="45"/>
      <c r="V44" s="74"/>
      <c r="W44" s="74"/>
      <c r="X44" s="45"/>
      <c r="Y44" s="45"/>
      <c r="Z44" s="45"/>
      <c r="AA44" s="45"/>
      <c r="AB44" s="45"/>
      <c r="AC44" s="74"/>
      <c r="AD44" s="74"/>
      <c r="AE44" s="45"/>
      <c r="AF44" s="45"/>
      <c r="AG44" s="54"/>
      <c r="AH44" s="47"/>
      <c r="AI44" s="47"/>
      <c r="AJ44" s="47"/>
      <c r="AK44" s="47"/>
    </row>
    <row r="45" spans="1:37" x14ac:dyDescent="0.2">
      <c r="B45" s="10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98"/>
      <c r="AI45" s="98"/>
      <c r="AJ45" s="98"/>
      <c r="AK45" s="98"/>
    </row>
    <row r="46" spans="1:37" x14ac:dyDescent="0.2">
      <c r="B46" s="5" t="s">
        <v>45</v>
      </c>
    </row>
    <row r="47" spans="1:37" ht="13.5" customHeight="1" x14ac:dyDescent="0.2">
      <c r="B47" s="6" t="s">
        <v>6</v>
      </c>
      <c r="C47" s="68">
        <v>11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70"/>
      <c r="AH47" s="63" t="s">
        <v>53</v>
      </c>
      <c r="AI47" s="63"/>
      <c r="AJ47" s="65" t="s">
        <v>36</v>
      </c>
      <c r="AK47" s="65"/>
    </row>
    <row r="48" spans="1:37" x14ac:dyDescent="0.2">
      <c r="B48" s="7" t="s">
        <v>12</v>
      </c>
      <c r="C48" s="13">
        <v>1</v>
      </c>
      <c r="D48" s="13">
        <f t="shared" ref="D48:AF48" si="6">+C48+1</f>
        <v>2</v>
      </c>
      <c r="E48" s="31">
        <f t="shared" si="6"/>
        <v>3</v>
      </c>
      <c r="F48" s="29">
        <f t="shared" si="6"/>
        <v>4</v>
      </c>
      <c r="G48" s="13">
        <f t="shared" si="6"/>
        <v>5</v>
      </c>
      <c r="H48" s="13">
        <f t="shared" si="6"/>
        <v>6</v>
      </c>
      <c r="I48" s="13">
        <f t="shared" si="6"/>
        <v>7</v>
      </c>
      <c r="J48" s="13">
        <f t="shared" si="6"/>
        <v>8</v>
      </c>
      <c r="K48" s="13">
        <f t="shared" si="6"/>
        <v>9</v>
      </c>
      <c r="L48" s="29">
        <f t="shared" si="6"/>
        <v>10</v>
      </c>
      <c r="M48" s="29">
        <f t="shared" si="6"/>
        <v>11</v>
      </c>
      <c r="N48" s="13">
        <f t="shared" si="6"/>
        <v>12</v>
      </c>
      <c r="O48" s="13">
        <f t="shared" si="6"/>
        <v>13</v>
      </c>
      <c r="P48" s="13">
        <f t="shared" si="6"/>
        <v>14</v>
      </c>
      <c r="Q48" s="13">
        <f t="shared" si="6"/>
        <v>15</v>
      </c>
      <c r="R48" s="13">
        <f t="shared" si="6"/>
        <v>16</v>
      </c>
      <c r="S48" s="29">
        <f t="shared" si="6"/>
        <v>17</v>
      </c>
      <c r="T48" s="29">
        <f t="shared" si="6"/>
        <v>18</v>
      </c>
      <c r="U48" s="13">
        <f t="shared" si="6"/>
        <v>19</v>
      </c>
      <c r="V48" s="13">
        <f t="shared" si="6"/>
        <v>20</v>
      </c>
      <c r="W48" s="13">
        <f t="shared" si="6"/>
        <v>21</v>
      </c>
      <c r="X48" s="13">
        <f t="shared" si="6"/>
        <v>22</v>
      </c>
      <c r="Y48" s="31">
        <f t="shared" si="6"/>
        <v>23</v>
      </c>
      <c r="Z48" s="29">
        <f t="shared" si="6"/>
        <v>24</v>
      </c>
      <c r="AA48" s="29">
        <f t="shared" si="6"/>
        <v>25</v>
      </c>
      <c r="AB48" s="13">
        <f t="shared" si="6"/>
        <v>26</v>
      </c>
      <c r="AC48" s="13">
        <f t="shared" si="6"/>
        <v>27</v>
      </c>
      <c r="AD48" s="13">
        <f t="shared" si="6"/>
        <v>28</v>
      </c>
      <c r="AE48" s="13">
        <f t="shared" si="6"/>
        <v>29</v>
      </c>
      <c r="AF48" s="13">
        <f t="shared" si="6"/>
        <v>30</v>
      </c>
      <c r="AG48" s="13"/>
      <c r="AH48" s="64"/>
      <c r="AI48" s="64"/>
      <c r="AJ48" s="66"/>
      <c r="AK48" s="66"/>
    </row>
    <row r="49" spans="2:37" ht="13.5" customHeight="1" x14ac:dyDescent="0.2">
      <c r="B49" s="7" t="s">
        <v>3</v>
      </c>
      <c r="C49" s="13" t="s">
        <v>16</v>
      </c>
      <c r="D49" s="13" t="s">
        <v>32</v>
      </c>
      <c r="E49" s="31" t="s">
        <v>11</v>
      </c>
      <c r="F49" s="29" t="s">
        <v>1</v>
      </c>
      <c r="G49" s="13" t="s">
        <v>30</v>
      </c>
      <c r="H49" s="13" t="s">
        <v>26</v>
      </c>
      <c r="I49" s="13" t="s">
        <v>0</v>
      </c>
      <c r="J49" s="13" t="s">
        <v>29</v>
      </c>
      <c r="K49" s="13" t="s">
        <v>32</v>
      </c>
      <c r="L49" s="29" t="s">
        <v>11</v>
      </c>
      <c r="M49" s="29" t="s">
        <v>1</v>
      </c>
      <c r="N49" s="13" t="s">
        <v>30</v>
      </c>
      <c r="O49" s="13" t="s">
        <v>26</v>
      </c>
      <c r="P49" s="13" t="s">
        <v>0</v>
      </c>
      <c r="Q49" s="13" t="s">
        <v>29</v>
      </c>
      <c r="R49" s="13" t="s">
        <v>32</v>
      </c>
      <c r="S49" s="29" t="s">
        <v>11</v>
      </c>
      <c r="T49" s="29" t="s">
        <v>1</v>
      </c>
      <c r="U49" s="13" t="s">
        <v>30</v>
      </c>
      <c r="V49" s="13" t="s">
        <v>26</v>
      </c>
      <c r="W49" s="13" t="s">
        <v>0</v>
      </c>
      <c r="X49" s="13" t="s">
        <v>29</v>
      </c>
      <c r="Y49" s="31" t="s">
        <v>32</v>
      </c>
      <c r="Z49" s="29" t="s">
        <v>11</v>
      </c>
      <c r="AA49" s="29" t="s">
        <v>1</v>
      </c>
      <c r="AB49" s="13" t="s">
        <v>30</v>
      </c>
      <c r="AC49" s="13" t="s">
        <v>26</v>
      </c>
      <c r="AD49" s="13" t="s">
        <v>0</v>
      </c>
      <c r="AE49" s="13" t="s">
        <v>29</v>
      </c>
      <c r="AF49" s="13" t="s">
        <v>32</v>
      </c>
      <c r="AG49" s="13"/>
      <c r="AH49" s="56" t="s">
        <v>40</v>
      </c>
      <c r="AI49" s="56"/>
      <c r="AJ49" s="58" t="s">
        <v>55</v>
      </c>
      <c r="AK49" s="58"/>
    </row>
    <row r="50" spans="2:37" s="1" customFormat="1" ht="75" customHeight="1" x14ac:dyDescent="0.2">
      <c r="B50" s="8" t="s">
        <v>13</v>
      </c>
      <c r="C50" s="14"/>
      <c r="D50" s="14" t="s">
        <v>44</v>
      </c>
      <c r="E50" s="32" t="s">
        <v>33</v>
      </c>
      <c r="F50" s="30"/>
      <c r="G50" s="14"/>
      <c r="H50" s="14"/>
      <c r="I50" s="14"/>
      <c r="J50" s="14"/>
      <c r="K50" s="14"/>
      <c r="L50" s="30"/>
      <c r="M50" s="30"/>
      <c r="N50" s="14"/>
      <c r="O50" s="14"/>
      <c r="P50" s="14"/>
      <c r="Q50" s="14"/>
      <c r="R50" s="14"/>
      <c r="S50" s="30"/>
      <c r="T50" s="30"/>
      <c r="U50" s="14"/>
      <c r="V50" s="14"/>
      <c r="W50" s="14"/>
      <c r="X50" s="14"/>
      <c r="Y50" s="32" t="s">
        <v>34</v>
      </c>
      <c r="Z50" s="30"/>
      <c r="AA50" s="30"/>
      <c r="AB50" s="14"/>
      <c r="AC50" s="14"/>
      <c r="AD50" s="14"/>
      <c r="AE50" s="14"/>
      <c r="AF50" s="14"/>
      <c r="AG50" s="14"/>
      <c r="AH50" s="57"/>
      <c r="AI50" s="57"/>
      <c r="AJ50" s="59"/>
      <c r="AK50" s="59"/>
    </row>
    <row r="51" spans="2:37" s="2" customFormat="1" x14ac:dyDescent="0.2">
      <c r="B51" s="60" t="s">
        <v>47</v>
      </c>
      <c r="C51" s="44"/>
      <c r="D51" s="44"/>
      <c r="E51" s="75"/>
      <c r="F51" s="73"/>
      <c r="G51" s="44"/>
      <c r="H51" s="44"/>
      <c r="I51" s="44"/>
      <c r="J51" s="44"/>
      <c r="K51" s="44"/>
      <c r="L51" s="73"/>
      <c r="M51" s="73"/>
      <c r="N51" s="44"/>
      <c r="O51" s="44"/>
      <c r="P51" s="44"/>
      <c r="Q51" s="44"/>
      <c r="R51" s="44"/>
      <c r="S51" s="73"/>
      <c r="T51" s="73"/>
      <c r="U51" s="44"/>
      <c r="V51" s="44"/>
      <c r="W51" s="44"/>
      <c r="X51" s="44"/>
      <c r="Y51" s="75"/>
      <c r="Z51" s="73"/>
      <c r="AA51" s="73"/>
      <c r="AB51" s="44"/>
      <c r="AC51" s="44"/>
      <c r="AD51" s="44"/>
      <c r="AE51" s="44"/>
      <c r="AF51" s="44"/>
      <c r="AG51" s="44"/>
      <c r="AH51" s="62">
        <f>COUNTIF(C51:AG51,"●")</f>
        <v>0</v>
      </c>
      <c r="AI51" s="71"/>
      <c r="AJ51" s="62">
        <v>30</v>
      </c>
      <c r="AK51" s="72"/>
    </row>
    <row r="52" spans="2:37" s="2" customFormat="1" x14ac:dyDescent="0.2">
      <c r="B52" s="61"/>
      <c r="C52" s="45"/>
      <c r="D52" s="45"/>
      <c r="E52" s="76"/>
      <c r="F52" s="74"/>
      <c r="G52" s="45"/>
      <c r="H52" s="45"/>
      <c r="I52" s="45"/>
      <c r="J52" s="45"/>
      <c r="K52" s="45"/>
      <c r="L52" s="74"/>
      <c r="M52" s="74"/>
      <c r="N52" s="45"/>
      <c r="O52" s="45"/>
      <c r="P52" s="45"/>
      <c r="Q52" s="45"/>
      <c r="R52" s="45"/>
      <c r="S52" s="74"/>
      <c r="T52" s="74"/>
      <c r="U52" s="45"/>
      <c r="V52" s="45"/>
      <c r="W52" s="45"/>
      <c r="X52" s="45"/>
      <c r="Y52" s="76"/>
      <c r="Z52" s="74"/>
      <c r="AA52" s="74"/>
      <c r="AB52" s="45"/>
      <c r="AC52" s="45"/>
      <c r="AD52" s="45"/>
      <c r="AE52" s="45"/>
      <c r="AF52" s="45"/>
      <c r="AG52" s="45"/>
      <c r="AH52" s="54"/>
      <c r="AI52" s="51"/>
      <c r="AJ52" s="54"/>
      <c r="AK52" s="55"/>
    </row>
    <row r="53" spans="2:37" x14ac:dyDescent="0.2">
      <c r="B53" s="10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98"/>
      <c r="AI53" s="98"/>
      <c r="AJ53" s="98"/>
      <c r="AK53" s="98"/>
    </row>
    <row r="54" spans="2:37" x14ac:dyDescent="0.2"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x14ac:dyDescent="0.2">
      <c r="B55" s="9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2:37" x14ac:dyDescent="0.2">
      <c r="B56" s="5" t="s">
        <v>45</v>
      </c>
    </row>
    <row r="57" spans="2:37" ht="13.5" customHeight="1" x14ac:dyDescent="0.2">
      <c r="B57" s="6" t="s">
        <v>6</v>
      </c>
      <c r="C57" s="68">
        <v>12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70"/>
      <c r="AH57" s="63" t="s">
        <v>53</v>
      </c>
      <c r="AI57" s="63"/>
      <c r="AJ57" s="65" t="s">
        <v>36</v>
      </c>
      <c r="AK57" s="65"/>
    </row>
    <row r="58" spans="2:37" x14ac:dyDescent="0.2">
      <c r="B58" s="7" t="s">
        <v>12</v>
      </c>
      <c r="C58" s="29">
        <v>1</v>
      </c>
      <c r="D58" s="29">
        <f t="shared" ref="D58:AG58" si="7">+C58+1</f>
        <v>2</v>
      </c>
      <c r="E58" s="13">
        <f t="shared" si="7"/>
        <v>3</v>
      </c>
      <c r="F58" s="13">
        <f t="shared" si="7"/>
        <v>4</v>
      </c>
      <c r="G58" s="13">
        <f t="shared" si="7"/>
        <v>5</v>
      </c>
      <c r="H58" s="13">
        <f t="shared" si="7"/>
        <v>6</v>
      </c>
      <c r="I58" s="13">
        <f t="shared" si="7"/>
        <v>7</v>
      </c>
      <c r="J58" s="29">
        <f t="shared" si="7"/>
        <v>8</v>
      </c>
      <c r="K58" s="29">
        <f t="shared" si="7"/>
        <v>9</v>
      </c>
      <c r="L58" s="13">
        <f t="shared" si="7"/>
        <v>10</v>
      </c>
      <c r="M58" s="13">
        <f t="shared" si="7"/>
        <v>11</v>
      </c>
      <c r="N58" s="13">
        <f t="shared" si="7"/>
        <v>12</v>
      </c>
      <c r="O58" s="13">
        <f t="shared" si="7"/>
        <v>13</v>
      </c>
      <c r="P58" s="13">
        <f t="shared" si="7"/>
        <v>14</v>
      </c>
      <c r="Q58" s="29">
        <f t="shared" si="7"/>
        <v>15</v>
      </c>
      <c r="R58" s="29">
        <f t="shared" si="7"/>
        <v>16</v>
      </c>
      <c r="S58" s="13">
        <f t="shared" si="7"/>
        <v>17</v>
      </c>
      <c r="T58" s="13">
        <f t="shared" si="7"/>
        <v>18</v>
      </c>
      <c r="U58" s="13">
        <f t="shared" si="7"/>
        <v>19</v>
      </c>
      <c r="V58" s="13">
        <f t="shared" si="7"/>
        <v>20</v>
      </c>
      <c r="W58" s="13">
        <f t="shared" si="7"/>
        <v>21</v>
      </c>
      <c r="X58" s="29">
        <f t="shared" si="7"/>
        <v>22</v>
      </c>
      <c r="Y58" s="31">
        <f t="shared" si="7"/>
        <v>23</v>
      </c>
      <c r="Z58" s="31">
        <f t="shared" si="7"/>
        <v>24</v>
      </c>
      <c r="AA58" s="13">
        <f t="shared" si="7"/>
        <v>25</v>
      </c>
      <c r="AB58" s="13">
        <f t="shared" si="7"/>
        <v>26</v>
      </c>
      <c r="AC58" s="13">
        <f t="shared" si="7"/>
        <v>27</v>
      </c>
      <c r="AD58" s="13">
        <f t="shared" si="7"/>
        <v>28</v>
      </c>
      <c r="AE58" s="29">
        <f t="shared" si="7"/>
        <v>29</v>
      </c>
      <c r="AF58" s="29">
        <f t="shared" si="7"/>
        <v>30</v>
      </c>
      <c r="AG58" s="13">
        <f t="shared" si="7"/>
        <v>31</v>
      </c>
      <c r="AH58" s="64"/>
      <c r="AI58" s="64"/>
      <c r="AJ58" s="66"/>
      <c r="AK58" s="66"/>
    </row>
    <row r="59" spans="2:37" ht="13.5" customHeight="1" x14ac:dyDescent="0.2">
      <c r="B59" s="7" t="s">
        <v>3</v>
      </c>
      <c r="C59" s="29" t="s">
        <v>20</v>
      </c>
      <c r="D59" s="29" t="s">
        <v>1</v>
      </c>
      <c r="E59" s="13" t="s">
        <v>30</v>
      </c>
      <c r="F59" s="13" t="s">
        <v>26</v>
      </c>
      <c r="G59" s="13" t="s">
        <v>0</v>
      </c>
      <c r="H59" s="13" t="s">
        <v>29</v>
      </c>
      <c r="I59" s="13" t="s">
        <v>32</v>
      </c>
      <c r="J59" s="29" t="s">
        <v>11</v>
      </c>
      <c r="K59" s="29" t="s">
        <v>1</v>
      </c>
      <c r="L59" s="13" t="s">
        <v>30</v>
      </c>
      <c r="M59" s="13" t="s">
        <v>26</v>
      </c>
      <c r="N59" s="13" t="s">
        <v>0</v>
      </c>
      <c r="O59" s="13" t="s">
        <v>29</v>
      </c>
      <c r="P59" s="13" t="s">
        <v>32</v>
      </c>
      <c r="Q59" s="29" t="s">
        <v>11</v>
      </c>
      <c r="R59" s="29" t="s">
        <v>1</v>
      </c>
      <c r="S59" s="13" t="s">
        <v>30</v>
      </c>
      <c r="T59" s="13" t="s">
        <v>26</v>
      </c>
      <c r="U59" s="13" t="s">
        <v>0</v>
      </c>
      <c r="V59" s="13" t="s">
        <v>29</v>
      </c>
      <c r="W59" s="13" t="s">
        <v>32</v>
      </c>
      <c r="X59" s="29" t="s">
        <v>11</v>
      </c>
      <c r="Y59" s="31" t="s">
        <v>1</v>
      </c>
      <c r="Z59" s="31" t="s">
        <v>30</v>
      </c>
      <c r="AA59" s="13" t="s">
        <v>26</v>
      </c>
      <c r="AB59" s="13" t="s">
        <v>0</v>
      </c>
      <c r="AC59" s="13" t="s">
        <v>29</v>
      </c>
      <c r="AD59" s="13" t="s">
        <v>32</v>
      </c>
      <c r="AE59" s="29" t="s">
        <v>11</v>
      </c>
      <c r="AF59" s="29" t="s">
        <v>1</v>
      </c>
      <c r="AG59" s="13" t="s">
        <v>30</v>
      </c>
      <c r="AH59" s="56" t="s">
        <v>40</v>
      </c>
      <c r="AI59" s="56"/>
      <c r="AJ59" s="58" t="s">
        <v>55</v>
      </c>
      <c r="AK59" s="58"/>
    </row>
    <row r="60" spans="2:37" s="1" customFormat="1" ht="75" customHeight="1" x14ac:dyDescent="0.2">
      <c r="B60" s="8" t="s">
        <v>13</v>
      </c>
      <c r="C60" s="30"/>
      <c r="D60" s="30"/>
      <c r="E60" s="14"/>
      <c r="F60" s="14"/>
      <c r="G60" s="14"/>
      <c r="H60" s="14"/>
      <c r="I60" s="14"/>
      <c r="J60" s="30"/>
      <c r="K60" s="30"/>
      <c r="L60" s="14"/>
      <c r="M60" s="14"/>
      <c r="N60" s="14"/>
      <c r="O60" s="14"/>
      <c r="P60" s="14"/>
      <c r="Q60" s="30"/>
      <c r="R60" s="30"/>
      <c r="S60" s="14"/>
      <c r="T60" s="14"/>
      <c r="U60" s="14"/>
      <c r="V60" s="14"/>
      <c r="W60" s="14"/>
      <c r="X60" s="30"/>
      <c r="Y60" s="32" t="s">
        <v>5</v>
      </c>
      <c r="Z60" s="32" t="s">
        <v>2</v>
      </c>
      <c r="AA60" s="14"/>
      <c r="AB60" s="14"/>
      <c r="AC60" s="14"/>
      <c r="AD60" s="14"/>
      <c r="AE60" s="30"/>
      <c r="AF60" s="30" t="s">
        <v>48</v>
      </c>
      <c r="AG60" s="14" t="s">
        <v>22</v>
      </c>
      <c r="AH60" s="57"/>
      <c r="AI60" s="57"/>
      <c r="AJ60" s="59"/>
      <c r="AK60" s="59"/>
    </row>
    <row r="61" spans="2:37" s="2" customFormat="1" x14ac:dyDescent="0.2">
      <c r="B61" s="60" t="s">
        <v>47</v>
      </c>
      <c r="C61" s="73"/>
      <c r="D61" s="73"/>
      <c r="E61" s="44"/>
      <c r="F61" s="44"/>
      <c r="G61" s="44"/>
      <c r="H61" s="44"/>
      <c r="I61" s="44"/>
      <c r="J61" s="73"/>
      <c r="K61" s="73"/>
      <c r="L61" s="44"/>
      <c r="M61" s="44"/>
      <c r="N61" s="44"/>
      <c r="O61" s="44"/>
      <c r="P61" s="44"/>
      <c r="Q61" s="73"/>
      <c r="R61" s="73"/>
      <c r="S61" s="44"/>
      <c r="T61" s="44"/>
      <c r="U61" s="44"/>
      <c r="V61" s="44"/>
      <c r="W61" s="44"/>
      <c r="X61" s="73"/>
      <c r="Y61" s="75"/>
      <c r="Z61" s="75"/>
      <c r="AA61" s="44"/>
      <c r="AB61" s="44"/>
      <c r="AC61" s="44"/>
      <c r="AD61" s="44"/>
      <c r="AE61" s="73"/>
      <c r="AF61" s="73"/>
      <c r="AG61" s="44"/>
      <c r="AH61" s="62">
        <f>COUNTIF(C61:AG61,"●")</f>
        <v>0</v>
      </c>
      <c r="AI61" s="71"/>
      <c r="AJ61" s="62">
        <f>31-2</f>
        <v>29</v>
      </c>
      <c r="AK61" s="72"/>
    </row>
    <row r="62" spans="2:37" s="2" customFormat="1" x14ac:dyDescent="0.2">
      <c r="B62" s="61"/>
      <c r="C62" s="74"/>
      <c r="D62" s="74"/>
      <c r="E62" s="45"/>
      <c r="F62" s="45"/>
      <c r="G62" s="45"/>
      <c r="H62" s="45"/>
      <c r="I62" s="45"/>
      <c r="J62" s="74"/>
      <c r="K62" s="74"/>
      <c r="L62" s="45"/>
      <c r="M62" s="45"/>
      <c r="N62" s="45"/>
      <c r="O62" s="45"/>
      <c r="P62" s="45"/>
      <c r="Q62" s="74"/>
      <c r="R62" s="74"/>
      <c r="S62" s="45"/>
      <c r="T62" s="45"/>
      <c r="U62" s="45"/>
      <c r="V62" s="45"/>
      <c r="W62" s="45"/>
      <c r="X62" s="74"/>
      <c r="Y62" s="76"/>
      <c r="Z62" s="76"/>
      <c r="AA62" s="45"/>
      <c r="AB62" s="45"/>
      <c r="AC62" s="45"/>
      <c r="AD62" s="45"/>
      <c r="AE62" s="74"/>
      <c r="AF62" s="74"/>
      <c r="AG62" s="45"/>
      <c r="AH62" s="54"/>
      <c r="AI62" s="51"/>
      <c r="AJ62" s="54"/>
      <c r="AK62" s="55"/>
    </row>
    <row r="63" spans="2:37" s="28" customFormat="1" x14ac:dyDescent="0.2">
      <c r="B63" s="10"/>
      <c r="AH63" s="98"/>
      <c r="AI63" s="98"/>
      <c r="AJ63" s="98"/>
      <c r="AK63" s="98"/>
    </row>
    <row r="64" spans="2:37" x14ac:dyDescent="0.2">
      <c r="B64" s="5" t="s">
        <v>45</v>
      </c>
    </row>
    <row r="65" spans="2:37" ht="13.5" customHeight="1" x14ac:dyDescent="0.2">
      <c r="B65" s="6" t="s">
        <v>6</v>
      </c>
      <c r="C65" s="68">
        <v>1</v>
      </c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70"/>
      <c r="AH65" s="63" t="s">
        <v>53</v>
      </c>
      <c r="AI65" s="63"/>
      <c r="AJ65" s="65" t="s">
        <v>36</v>
      </c>
      <c r="AK65" s="65"/>
    </row>
    <row r="66" spans="2:37" x14ac:dyDescent="0.2">
      <c r="B66" s="7" t="s">
        <v>12</v>
      </c>
      <c r="C66" s="31">
        <v>1</v>
      </c>
      <c r="D66" s="13">
        <f t="shared" ref="D66:AG66" si="8">+C66+1</f>
        <v>2</v>
      </c>
      <c r="E66" s="13">
        <f t="shared" si="8"/>
        <v>3</v>
      </c>
      <c r="F66" s="13">
        <f t="shared" si="8"/>
        <v>4</v>
      </c>
      <c r="G66" s="29">
        <f t="shared" si="8"/>
        <v>5</v>
      </c>
      <c r="H66" s="29">
        <f t="shared" si="8"/>
        <v>6</v>
      </c>
      <c r="I66" s="13">
        <f t="shared" si="8"/>
        <v>7</v>
      </c>
      <c r="J66" s="13">
        <f t="shared" si="8"/>
        <v>8</v>
      </c>
      <c r="K66" s="13">
        <f t="shared" si="8"/>
        <v>9</v>
      </c>
      <c r="L66" s="13">
        <f t="shared" si="8"/>
        <v>10</v>
      </c>
      <c r="M66" s="13">
        <f t="shared" si="8"/>
        <v>11</v>
      </c>
      <c r="N66" s="29">
        <f t="shared" si="8"/>
        <v>12</v>
      </c>
      <c r="O66" s="29">
        <f t="shared" si="8"/>
        <v>13</v>
      </c>
      <c r="P66" s="31">
        <f t="shared" si="8"/>
        <v>14</v>
      </c>
      <c r="Q66" s="13">
        <f t="shared" si="8"/>
        <v>15</v>
      </c>
      <c r="R66" s="13">
        <f t="shared" si="8"/>
        <v>16</v>
      </c>
      <c r="S66" s="13">
        <f t="shared" si="8"/>
        <v>17</v>
      </c>
      <c r="T66" s="36">
        <f t="shared" si="8"/>
        <v>18</v>
      </c>
      <c r="U66" s="38">
        <f t="shared" si="8"/>
        <v>19</v>
      </c>
      <c r="V66" s="29">
        <f t="shared" si="8"/>
        <v>20</v>
      </c>
      <c r="W66" s="13">
        <f t="shared" si="8"/>
        <v>21</v>
      </c>
      <c r="X66" s="13">
        <f t="shared" si="8"/>
        <v>22</v>
      </c>
      <c r="Y66" s="13">
        <f t="shared" si="8"/>
        <v>23</v>
      </c>
      <c r="Z66" s="13">
        <f t="shared" si="8"/>
        <v>24</v>
      </c>
      <c r="AA66" s="13">
        <f t="shared" si="8"/>
        <v>25</v>
      </c>
      <c r="AB66" s="38">
        <f t="shared" si="8"/>
        <v>26</v>
      </c>
      <c r="AC66" s="29">
        <f t="shared" si="8"/>
        <v>27</v>
      </c>
      <c r="AD66" s="13">
        <f t="shared" si="8"/>
        <v>28</v>
      </c>
      <c r="AE66" s="13">
        <f t="shared" si="8"/>
        <v>29</v>
      </c>
      <c r="AF66" s="13">
        <f t="shared" si="8"/>
        <v>30</v>
      </c>
      <c r="AG66" s="13">
        <f t="shared" si="8"/>
        <v>31</v>
      </c>
      <c r="AH66" s="64"/>
      <c r="AI66" s="64"/>
      <c r="AJ66" s="66"/>
      <c r="AK66" s="66"/>
    </row>
    <row r="67" spans="2:37" ht="13.5" customHeight="1" x14ac:dyDescent="0.2">
      <c r="B67" s="7" t="s">
        <v>3</v>
      </c>
      <c r="C67" s="31" t="s">
        <v>8</v>
      </c>
      <c r="D67" s="13" t="s">
        <v>0</v>
      </c>
      <c r="E67" s="13" t="s">
        <v>29</v>
      </c>
      <c r="F67" s="13" t="s">
        <v>32</v>
      </c>
      <c r="G67" s="29" t="s">
        <v>11</v>
      </c>
      <c r="H67" s="29" t="s">
        <v>1</v>
      </c>
      <c r="I67" s="13" t="s">
        <v>30</v>
      </c>
      <c r="J67" s="13" t="s">
        <v>26</v>
      </c>
      <c r="K67" s="13" t="s">
        <v>0</v>
      </c>
      <c r="L67" s="13" t="s">
        <v>29</v>
      </c>
      <c r="M67" s="13" t="s">
        <v>32</v>
      </c>
      <c r="N67" s="29" t="s">
        <v>11</v>
      </c>
      <c r="O67" s="29" t="s">
        <v>1</v>
      </c>
      <c r="P67" s="31" t="s">
        <v>30</v>
      </c>
      <c r="Q67" s="13" t="s">
        <v>26</v>
      </c>
      <c r="R67" s="13" t="s">
        <v>0</v>
      </c>
      <c r="S67" s="13" t="s">
        <v>29</v>
      </c>
      <c r="T67" s="36" t="s">
        <v>32</v>
      </c>
      <c r="U67" s="38" t="s">
        <v>11</v>
      </c>
      <c r="V67" s="29" t="s">
        <v>1</v>
      </c>
      <c r="W67" s="13" t="s">
        <v>30</v>
      </c>
      <c r="X67" s="13" t="s">
        <v>26</v>
      </c>
      <c r="Y67" s="13" t="s">
        <v>0</v>
      </c>
      <c r="Z67" s="13" t="s">
        <v>29</v>
      </c>
      <c r="AA67" s="13" t="s">
        <v>32</v>
      </c>
      <c r="AB67" s="38" t="s">
        <v>11</v>
      </c>
      <c r="AC67" s="29" t="s">
        <v>1</v>
      </c>
      <c r="AD67" s="13" t="s">
        <v>30</v>
      </c>
      <c r="AE67" s="13" t="s">
        <v>26</v>
      </c>
      <c r="AF67" s="13" t="s">
        <v>0</v>
      </c>
      <c r="AG67" s="13" t="s">
        <v>29</v>
      </c>
      <c r="AH67" s="56" t="s">
        <v>40</v>
      </c>
      <c r="AI67" s="56"/>
      <c r="AJ67" s="58" t="s">
        <v>55</v>
      </c>
      <c r="AK67" s="58"/>
    </row>
    <row r="68" spans="2:37" s="1" customFormat="1" ht="75" customHeight="1" x14ac:dyDescent="0.2">
      <c r="B68" s="8" t="s">
        <v>13</v>
      </c>
      <c r="C68" s="32" t="s">
        <v>7</v>
      </c>
      <c r="D68" s="14" t="s">
        <v>22</v>
      </c>
      <c r="E68" s="14" t="s">
        <v>22</v>
      </c>
      <c r="F68" s="14" t="s">
        <v>22</v>
      </c>
      <c r="G68" s="30"/>
      <c r="H68" s="30"/>
      <c r="I68" s="14"/>
      <c r="J68" s="14"/>
      <c r="K68" s="14"/>
      <c r="L68" s="14"/>
      <c r="M68" s="14"/>
      <c r="N68" s="30"/>
      <c r="O68" s="30"/>
      <c r="P68" s="32" t="s">
        <v>21</v>
      </c>
      <c r="Q68" s="14"/>
      <c r="R68" s="14"/>
      <c r="S68" s="14"/>
      <c r="T68" s="37" t="s">
        <v>18</v>
      </c>
      <c r="U68" s="39"/>
      <c r="V68" s="30"/>
      <c r="W68" s="14"/>
      <c r="X68" s="14"/>
      <c r="Y68" s="14"/>
      <c r="Z68" s="14"/>
      <c r="AA68" s="21"/>
      <c r="AB68" s="39"/>
      <c r="AC68" s="30"/>
      <c r="AD68" s="14"/>
      <c r="AE68" s="14"/>
      <c r="AF68" s="14"/>
      <c r="AG68" s="24" t="s">
        <v>43</v>
      </c>
      <c r="AH68" s="57"/>
      <c r="AI68" s="57"/>
      <c r="AJ68" s="59"/>
      <c r="AK68" s="59"/>
    </row>
    <row r="69" spans="2:37" s="2" customFormat="1" x14ac:dyDescent="0.2">
      <c r="B69" s="60" t="s">
        <v>47</v>
      </c>
      <c r="C69" s="75"/>
      <c r="D69" s="44"/>
      <c r="E69" s="44"/>
      <c r="F69" s="44"/>
      <c r="G69" s="73"/>
      <c r="H69" s="73"/>
      <c r="I69" s="44"/>
      <c r="J69" s="44"/>
      <c r="K69" s="44"/>
      <c r="L69" s="44"/>
      <c r="M69" s="44"/>
      <c r="N69" s="73"/>
      <c r="O69" s="73"/>
      <c r="P69" s="75"/>
      <c r="Q69" s="44"/>
      <c r="R69" s="44"/>
      <c r="S69" s="44"/>
      <c r="T69" s="44"/>
      <c r="U69" s="73"/>
      <c r="V69" s="73"/>
      <c r="W69" s="44"/>
      <c r="X69" s="44"/>
      <c r="Y69" s="44"/>
      <c r="Z69" s="44"/>
      <c r="AA69" s="44"/>
      <c r="AB69" s="73"/>
      <c r="AC69" s="73"/>
      <c r="AD69" s="44"/>
      <c r="AE69" s="44"/>
      <c r="AF69" s="44"/>
      <c r="AG69" s="44"/>
      <c r="AH69" s="62">
        <f>COUNTIF(C69:AG69,"●")</f>
        <v>0</v>
      </c>
      <c r="AI69" s="71"/>
      <c r="AJ69" s="62">
        <f>18-4</f>
        <v>14</v>
      </c>
      <c r="AK69" s="72"/>
    </row>
    <row r="70" spans="2:37" s="2" customFormat="1" x14ac:dyDescent="0.2">
      <c r="B70" s="61"/>
      <c r="C70" s="76"/>
      <c r="D70" s="45"/>
      <c r="E70" s="45"/>
      <c r="F70" s="45"/>
      <c r="G70" s="74"/>
      <c r="H70" s="74"/>
      <c r="I70" s="45"/>
      <c r="J70" s="45"/>
      <c r="K70" s="45"/>
      <c r="L70" s="45"/>
      <c r="M70" s="45"/>
      <c r="N70" s="74"/>
      <c r="O70" s="74"/>
      <c r="P70" s="76"/>
      <c r="Q70" s="45"/>
      <c r="R70" s="45"/>
      <c r="S70" s="45"/>
      <c r="T70" s="45"/>
      <c r="U70" s="74"/>
      <c r="V70" s="74"/>
      <c r="W70" s="45"/>
      <c r="X70" s="45"/>
      <c r="Y70" s="45"/>
      <c r="Z70" s="45"/>
      <c r="AA70" s="45"/>
      <c r="AB70" s="74"/>
      <c r="AC70" s="74"/>
      <c r="AD70" s="45"/>
      <c r="AE70" s="45"/>
      <c r="AF70" s="45"/>
      <c r="AG70" s="45"/>
      <c r="AH70" s="54"/>
      <c r="AI70" s="51"/>
      <c r="AJ70" s="54"/>
      <c r="AK70" s="55"/>
    </row>
    <row r="71" spans="2:37" x14ac:dyDescent="0.2">
      <c r="AH71" s="25"/>
      <c r="AI71" s="25"/>
      <c r="AJ71" s="25"/>
      <c r="AK71" s="25"/>
    </row>
    <row r="72" spans="2:37" x14ac:dyDescent="0.2">
      <c r="AH72" s="67" t="s">
        <v>4</v>
      </c>
      <c r="AI72" s="67"/>
      <c r="AJ72" s="67" t="s">
        <v>51</v>
      </c>
      <c r="AK72" s="67"/>
    </row>
    <row r="73" spans="2:37" x14ac:dyDescent="0.2">
      <c r="AH73" s="48">
        <f>SUM(AH11,AH19,AH27,AH35,AH43,AH51,AH61,AH69)</f>
        <v>96</v>
      </c>
      <c r="AI73" s="49"/>
      <c r="AJ73" s="52">
        <f>SUM(AJ11,AJ19,AJ27,AJ35,AJ43,AJ51,AJ61,AJ69)</f>
        <v>219</v>
      </c>
      <c r="AK73" s="53"/>
    </row>
    <row r="74" spans="2:37" ht="16.2" x14ac:dyDescent="0.2">
      <c r="B74" s="11"/>
      <c r="AH74" s="50"/>
      <c r="AI74" s="51"/>
      <c r="AJ74" s="54"/>
      <c r="AK74" s="55"/>
    </row>
    <row r="75" spans="2:37" ht="16.2" x14ac:dyDescent="0.2">
      <c r="B75" s="11" t="s">
        <v>49</v>
      </c>
    </row>
    <row r="76" spans="2:37" ht="16.2" x14ac:dyDescent="0.2">
      <c r="B76" s="11" t="s">
        <v>46</v>
      </c>
    </row>
    <row r="77" spans="2:37" ht="16.2" x14ac:dyDescent="0.2">
      <c r="B77" s="12" t="s">
        <v>50</v>
      </c>
    </row>
    <row r="78" spans="2:37" ht="16.2" x14ac:dyDescent="0.2">
      <c r="C78" s="12" t="s">
        <v>24</v>
      </c>
    </row>
    <row r="79" spans="2:37" ht="16.2" x14ac:dyDescent="0.2">
      <c r="B79" s="12" t="s">
        <v>39</v>
      </c>
    </row>
  </sheetData>
  <mergeCells count="324">
    <mergeCell ref="C7:AG7"/>
    <mergeCell ref="C15:AG15"/>
    <mergeCell ref="C23:AG23"/>
    <mergeCell ref="C31:AG31"/>
    <mergeCell ref="AH37:AI37"/>
    <mergeCell ref="AJ37:AK37"/>
    <mergeCell ref="C39:AG39"/>
    <mergeCell ref="AH45:AI45"/>
    <mergeCell ref="AJ45:AK45"/>
    <mergeCell ref="AH7:AI8"/>
    <mergeCell ref="AJ7:AK8"/>
    <mergeCell ref="AH9:AI10"/>
    <mergeCell ref="AJ9:AK10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C47:AG47"/>
    <mergeCell ref="AH53:AI53"/>
    <mergeCell ref="AJ53:AK53"/>
    <mergeCell ref="C57:AG57"/>
    <mergeCell ref="AH63:AI63"/>
    <mergeCell ref="AJ63:AK63"/>
    <mergeCell ref="C65:AG65"/>
    <mergeCell ref="AH72:AI72"/>
    <mergeCell ref="AJ72:AK7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AG51:AG5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I12"/>
    <mergeCell ref="AJ11:AK12"/>
    <mergeCell ref="AH15:AI16"/>
    <mergeCell ref="AJ15:AK16"/>
    <mergeCell ref="AH17:AI18"/>
    <mergeCell ref="AJ17:AK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I20"/>
    <mergeCell ref="AJ19:AK20"/>
    <mergeCell ref="AH23:AI24"/>
    <mergeCell ref="AJ23:AK24"/>
    <mergeCell ref="AH25:AI26"/>
    <mergeCell ref="AJ25:AK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AH27:AI28"/>
    <mergeCell ref="AJ27:AK28"/>
    <mergeCell ref="AH31:AI32"/>
    <mergeCell ref="AJ31:AK32"/>
    <mergeCell ref="AH33:AI34"/>
    <mergeCell ref="AJ33:AK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G35:AG36"/>
    <mergeCell ref="AH35:AI36"/>
    <mergeCell ref="AJ35:AK36"/>
    <mergeCell ref="AH39:AI40"/>
    <mergeCell ref="AJ39:AK40"/>
    <mergeCell ref="AH41:AI42"/>
    <mergeCell ref="AJ41:AK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I44"/>
    <mergeCell ref="AJ43:AK44"/>
    <mergeCell ref="AH47:AI48"/>
    <mergeCell ref="AJ47:AK48"/>
    <mergeCell ref="AH49:AI50"/>
    <mergeCell ref="AJ49:AK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AH51:AI52"/>
    <mergeCell ref="AJ51:AK52"/>
    <mergeCell ref="AH57:AI58"/>
    <mergeCell ref="AJ57:AK58"/>
    <mergeCell ref="AH59:AI60"/>
    <mergeCell ref="AJ59:AK60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I62"/>
    <mergeCell ref="AJ61:AK62"/>
    <mergeCell ref="AH65:AI66"/>
    <mergeCell ref="AJ65:AK66"/>
    <mergeCell ref="AH67:AI68"/>
    <mergeCell ref="AJ67:AK68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AG69:AG70"/>
    <mergeCell ref="AH69:AI70"/>
    <mergeCell ref="AJ69:AK70"/>
    <mergeCell ref="AH73:AI74"/>
    <mergeCell ref="AJ73:AK74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2020-03-11T23:27:55Z</dcterms:created>
  <dcterms:modified xsi:type="dcterms:W3CDTF">2021-07-06T23:41:50Z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2021-03-22T10:21:56Z</vt:filetime>
  </property>
</Properties>
</file>